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yconsole.sharepoint.com/Shared Documents/Resources/"/>
    </mc:Choice>
  </mc:AlternateContent>
  <xr:revisionPtr revIDLastSave="9" documentId="8_{E1F3341C-FB86-4486-A41C-C84C397BA58F}" xr6:coauthVersionLast="47" xr6:coauthVersionMax="47" xr10:uidLastSave="{4F312B4A-42D5-487B-A3BA-A3ED20FD5004}"/>
  <bookViews>
    <workbookView xWindow="28680" yWindow="-120" windowWidth="29040" windowHeight="15720" xr2:uid="{1EDDCFE1-EF6B-4DED-819B-1A721C263DFF}"/>
  </bookViews>
  <sheets>
    <sheet name="Introduction" sheetId="5" r:id="rId1"/>
    <sheet name="What's new" sheetId="6" r:id="rId2"/>
    <sheet name="Index" sheetId="7" r:id="rId3"/>
    <sheet name="Transmission and distribution" sheetId="2" r:id="rId4"/>
    <sheet name="UK electricity T&amp;D for EVs" sheetId="3" r:id="rId5"/>
    <sheet name="Water supply" sheetId="4" r:id="rId6"/>
    <sheet name="Water treatment" sheetId="8" r:id="rId7"/>
    <sheet name="Material use" sheetId="9" r:id="rId8"/>
    <sheet name="Waste disposal" sheetId="10" r:id="rId9"/>
    <sheet name="Business travel- air" sheetId="11" r:id="rId10"/>
    <sheet name="Business travel- sea" sheetId="12" r:id="rId11"/>
    <sheet name="Business travel- land" sheetId="13" r:id="rId12"/>
    <sheet name="Freighting goods" sheetId="14" r:id="rId13"/>
    <sheet name="Hotel stay" sheetId="15" r:id="rId14"/>
    <sheet name="Managed assets- vehicles" sheetId="16" r:id="rId15"/>
  </sheets>
  <externalReferences>
    <externalReference r:id="rId16"/>
  </externalReferences>
  <definedNames>
    <definedName name="Impact_flag">#N/A</definedName>
    <definedName name="Index">#N/A</definedName>
    <definedName name="IndexArray">#N/A</definedName>
    <definedName name="LatestChange">#N/A</definedName>
    <definedName name="LatestPerson">#N/A</definedName>
    <definedName name="LatestVersion">#N/A</definedName>
    <definedName name="ModelName">#N/A</definedName>
    <definedName name="_xlnm.Print_Area" localSheetId="1">#N/A</definedName>
    <definedName name="Quality_flag">#N/A</definedName>
    <definedName name="Risk_flag">#N/A</definedName>
    <definedName name="SECR_Cars_MarketSegment_Column">#N/A</definedName>
    <definedName name="SECR_Cars_MarketSegment_RANGE">#N/A</definedName>
    <definedName name="SECR_Cars_MarketSegment_Row">#N/A</definedName>
    <definedName name="Status_Checking">#N/A</definedName>
    <definedName name="Status_Overall">#N/A</definedName>
    <definedName name="Status_Update">#N/A</definedName>
    <definedName name="t_Bioenergy">#N/A</definedName>
    <definedName name="t_Business_travel_air">#N/A</definedName>
    <definedName name="t_Business_travel_land">#N/A</definedName>
    <definedName name="t_Business_travel_sea">#N/A</definedName>
    <definedName name="t_Conversions">#N/A</definedName>
    <definedName name="t_Delivery_vehicles">#N/A</definedName>
    <definedName name="t_Freighting_goods">#N/A</definedName>
    <definedName name="t_Fuel_properties">#N/A</definedName>
    <definedName name="t_Fuels">#N/A</definedName>
    <definedName name="t_Heat_and_steam">#N/A</definedName>
    <definedName name="t_Hotel_Stay">#N/A</definedName>
    <definedName name="t_Managed_assets_electricity">#N/A</definedName>
    <definedName name="t_Managed_assets_vehicles">#N/A</definedName>
    <definedName name="t_Material_use">#N/A</definedName>
    <definedName name="t_Outside_of_scopes">#N/A</definedName>
    <definedName name="t_Overseas_electricity">#N/A</definedName>
    <definedName name="t_Passenger_vehicles">#N/A</definedName>
    <definedName name="t_Refrigerant">#N/A</definedName>
    <definedName name="t_SECR_kWh_pass_delivery_vehs">#N/A</definedName>
    <definedName name="t_SECR_kWh_UK_electricity_EVs">#N/A</definedName>
    <definedName name="t_UK_electricity">#N/A</definedName>
    <definedName name="t_UK_electricity_EVs">#N/A</definedName>
    <definedName name="t_UK_TD">#N/A</definedName>
    <definedName name="t_UK_TD_EVs">#N/A</definedName>
    <definedName name="t_Waste_disposal">#N/A</definedName>
    <definedName name="t_Water_supply">#N/A</definedName>
    <definedName name="t_Water_treatment">#N/A</definedName>
    <definedName name="t_WTT_bioenergy">#N/A</definedName>
    <definedName name="t_WTT_business_travel_air">#N/A</definedName>
    <definedName name="t_WTT_business_travel_sea">#N/A</definedName>
    <definedName name="t_WTT_delivery_freight">#N/A</definedName>
    <definedName name="t_WTT_electricity">#N/A</definedName>
    <definedName name="t_WTT_fuels">#N/A</definedName>
    <definedName name="t_WTT_heat_and_steam">#N/A</definedName>
    <definedName name="t_WTT_passenger_travel_land">#N/A</definedName>
    <definedName name="Team">#N/A</definedName>
    <definedName name="Total_WTT_EF_Gen">[1]Calc2_UK_WTT_Elec!#REF!</definedName>
    <definedName name="UpdateYear">#N/A</definedName>
    <definedName name="Year_Reporting_WTT">[1]Calc2_UK_WTT_Elec!#REF!</definedName>
    <definedName name="YesNo">#N/A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0" authorId="0" shapeId="0" xr:uid="{03F675CD-A550-4640-9B96-1D2C7D3AB0DC}">
      <text>
        <r>
          <rPr>
            <b/>
            <sz val="8"/>
            <rFont val="Tahoma"/>
            <family val="2"/>
          </rPr>
          <t>kg CO₂e per unit</t>
        </r>
      </text>
    </comment>
    <comment ref="G20" authorId="0" shapeId="0" xr:uid="{0C8FEAB5-CE83-4964-803C-EA6209AE6210}">
      <text>
        <r>
          <rPr>
            <b/>
            <sz val="8"/>
            <rFont val="Tahoma"/>
            <family val="2"/>
          </rPr>
          <t>kg CO₂e of CO₂ per unit</t>
        </r>
      </text>
    </comment>
    <comment ref="H20" authorId="0" shapeId="0" xr:uid="{036F3B6E-5369-4A48-A8F2-702683CE3590}">
      <text>
        <r>
          <rPr>
            <b/>
            <sz val="8"/>
            <rFont val="Tahoma"/>
            <family val="2"/>
          </rPr>
          <t>kg CO₂e of CH₄ per unit</t>
        </r>
      </text>
    </comment>
    <comment ref="I20" authorId="0" shapeId="0" xr:uid="{4C5862AD-0A03-4FF0-9EF2-BC5AAB844E6B}">
      <text>
        <r>
          <rPr>
            <b/>
            <sz val="8"/>
            <rFont val="Tahoma"/>
            <family val="2"/>
          </rPr>
          <t>kg CO₂e of N₂O per unit</t>
        </r>
      </text>
    </comment>
    <comment ref="B21" authorId="0" shapeId="0" xr:uid="{FE3B4D2D-1CAC-4840-B63A-66BD08116F4E}">
      <text>
        <r>
          <rPr>
            <b/>
            <sz val="8"/>
            <rFont val="Tahoma"/>
            <family val="2"/>
          </rPr>
          <t>Emissions impact of the efficiency losses experienced in getting electricity from the power plant to the end user.</t>
        </r>
      </text>
    </comment>
    <comment ref="F24" authorId="0" shapeId="0" xr:uid="{7A9B3534-73A3-4557-BE30-72FE9D33C97C}">
      <text>
        <r>
          <rPr>
            <b/>
            <sz val="8"/>
            <rFont val="Tahoma"/>
            <family val="2"/>
          </rPr>
          <t>kg CO₂e per unit</t>
        </r>
      </text>
    </comment>
    <comment ref="G24" authorId="0" shapeId="0" xr:uid="{5393DDE7-1A49-49E9-B377-2F3A62F1E7E1}">
      <text>
        <r>
          <rPr>
            <b/>
            <sz val="8"/>
            <rFont val="Tahoma"/>
            <family val="2"/>
          </rPr>
          <t>kg CO₂e of CO₂ per unit</t>
        </r>
      </text>
    </comment>
    <comment ref="H24" authorId="0" shapeId="0" xr:uid="{12DE1186-B991-47D2-8D03-2A77965DA2FE}">
      <text>
        <r>
          <rPr>
            <b/>
            <sz val="8"/>
            <rFont val="Tahoma"/>
            <family val="2"/>
          </rPr>
          <t>kg CO₂e of CH₄ per unit</t>
        </r>
      </text>
    </comment>
    <comment ref="I24" authorId="0" shapeId="0" xr:uid="{0449554C-D5BE-4F2D-8B9B-CF247F87512A}">
      <text>
        <r>
          <rPr>
            <b/>
            <sz val="8"/>
            <rFont val="Tahoma"/>
            <family val="2"/>
          </rPr>
          <t>kg CO₂e of N₂O per unit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E21" authorId="0" shapeId="0" xr:uid="{F372723C-667F-4BD2-A4FC-0A1BFAF6B45B}">
      <text>
        <r>
          <rPr>
            <b/>
            <sz val="8"/>
            <rFont val="Tahoma"/>
            <family val="2"/>
          </rPr>
          <t>kg CO₂e per unit</t>
        </r>
      </text>
    </comment>
    <comment ref="E25" authorId="0" shapeId="0" xr:uid="{6F992B55-0D6B-44AB-A217-9D9DFD7F6597}">
      <text>
        <r>
          <rPr>
            <b/>
            <sz val="8"/>
            <rFont val="Tahoma"/>
            <family val="2"/>
          </rPr>
          <t>kg CO₂e per unit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E24" authorId="0" shapeId="0" xr:uid="{6BEA7D6A-B90F-4047-8FC3-D438858EE424}">
      <text>
        <r>
          <rPr>
            <b/>
            <sz val="8"/>
            <rFont val="Tahoma"/>
            <family val="2"/>
          </rPr>
          <t>kg CO₂e per unit</t>
        </r>
      </text>
    </comment>
    <comment ref="F24" authorId="0" shapeId="0" xr:uid="{EE52FB12-2EB3-41AF-8E84-E491E16C99B5}">
      <text>
        <r>
          <rPr>
            <b/>
            <sz val="8"/>
            <rFont val="Tahoma"/>
            <family val="2"/>
          </rPr>
          <t>kg CO₂e of CO₂ per unit</t>
        </r>
      </text>
    </comment>
    <comment ref="G24" authorId="0" shapeId="0" xr:uid="{F3AD3028-3767-444D-AA91-4D7636E45D58}">
      <text>
        <r>
          <rPr>
            <b/>
            <sz val="8"/>
            <rFont val="Tahoma"/>
            <family val="2"/>
          </rPr>
          <t>kg CO₂e of CH₄ per unit</t>
        </r>
      </text>
    </comment>
    <comment ref="H24" authorId="0" shapeId="0" xr:uid="{7219C1FC-B1C7-48F0-910B-A118980BED47}">
      <text>
        <r>
          <rPr>
            <b/>
            <sz val="8"/>
            <rFont val="Tahoma"/>
            <family val="2"/>
          </rPr>
          <t>kg CO₂e of N₂O per unit</t>
        </r>
      </text>
    </comment>
    <comment ref="I24" authorId="0" shapeId="0" xr:uid="{E3E25CE5-390B-4FB3-B495-FF1E33EF289C}">
      <text>
        <r>
          <rPr>
            <b/>
            <sz val="8"/>
            <rFont val="Tahoma"/>
            <family val="2"/>
          </rPr>
          <t>kg CO₂e per unit</t>
        </r>
      </text>
    </comment>
    <comment ref="J24" authorId="0" shapeId="0" xr:uid="{5789CC73-3BC2-4179-8E5A-060D73DBA1B9}">
      <text>
        <r>
          <rPr>
            <b/>
            <sz val="8"/>
            <rFont val="Tahoma"/>
            <family val="2"/>
          </rPr>
          <t>kg CO₂e of CO₂ per unit</t>
        </r>
      </text>
    </comment>
    <comment ref="K24" authorId="0" shapeId="0" xr:uid="{B54E76BD-4867-4EA8-839E-E32F40B3026D}">
      <text>
        <r>
          <rPr>
            <b/>
            <sz val="8"/>
            <rFont val="Tahoma"/>
            <family val="2"/>
          </rPr>
          <t>kg CO₂e of CH₄ per unit</t>
        </r>
      </text>
    </comment>
    <comment ref="L24" authorId="0" shapeId="0" xr:uid="{EA908400-EE54-4252-B2E7-7B4808B474F5}">
      <text>
        <r>
          <rPr>
            <b/>
            <sz val="8"/>
            <rFont val="Tahoma"/>
            <family val="2"/>
          </rPr>
          <t>kg CO₂e of N₂O per unit</t>
        </r>
      </text>
    </comment>
    <comment ref="M24" authorId="0" shapeId="0" xr:uid="{5868BFE0-F504-443A-9D8D-77FB7AEB667A}">
      <text>
        <r>
          <rPr>
            <b/>
            <sz val="8"/>
            <rFont val="Tahoma"/>
            <family val="2"/>
          </rPr>
          <t>kg CO₂e per unit</t>
        </r>
      </text>
    </comment>
    <comment ref="N24" authorId="0" shapeId="0" xr:uid="{A5462003-E7B6-4BD6-9673-8CBFE9146293}">
      <text>
        <r>
          <rPr>
            <b/>
            <sz val="8"/>
            <rFont val="Tahoma"/>
            <family val="2"/>
          </rPr>
          <t>kg CO₂e of CO₂ per unit</t>
        </r>
      </text>
    </comment>
    <comment ref="O24" authorId="0" shapeId="0" xr:uid="{E3D40B8C-6EFF-4B7E-ABD1-0C7090486199}">
      <text>
        <r>
          <rPr>
            <b/>
            <sz val="8"/>
            <rFont val="Tahoma"/>
            <family val="2"/>
          </rPr>
          <t>kg CO₂e of CH₄ per unit</t>
        </r>
      </text>
    </comment>
    <comment ref="P24" authorId="0" shapeId="0" xr:uid="{F161891F-B77F-4D98-8C6E-2348A78199AB}">
      <text>
        <r>
          <rPr>
            <b/>
            <sz val="8"/>
            <rFont val="Tahoma"/>
            <family val="2"/>
          </rPr>
          <t>kg CO₂e of N₂O per unit</t>
        </r>
      </text>
    </comment>
    <comment ref="Q24" authorId="0" shapeId="0" xr:uid="{BC21A20A-7CAB-4F27-A846-C71983618B4E}">
      <text>
        <r>
          <rPr>
            <b/>
            <sz val="8"/>
            <rFont val="Tahoma"/>
            <family val="2"/>
          </rPr>
          <t>kg CO₂e per unit</t>
        </r>
      </text>
    </comment>
    <comment ref="R24" authorId="0" shapeId="0" xr:uid="{F05357C7-679D-4A3C-B3E0-0BF670C1FF5F}">
      <text>
        <r>
          <rPr>
            <b/>
            <sz val="8"/>
            <rFont val="Tahoma"/>
            <family val="2"/>
          </rPr>
          <t>kg CO₂e of CO₂ per unit</t>
        </r>
      </text>
    </comment>
    <comment ref="S24" authorId="0" shapeId="0" xr:uid="{A149515C-C34B-45A6-AABC-08F77351B595}">
      <text>
        <r>
          <rPr>
            <b/>
            <sz val="8"/>
            <rFont val="Tahoma"/>
            <family val="2"/>
          </rPr>
          <t>kg CO₂e of CH₄ per unit</t>
        </r>
      </text>
    </comment>
    <comment ref="T24" authorId="0" shapeId="0" xr:uid="{640AABC6-D753-4FA1-A7B6-F0EB2892CFF0}">
      <text>
        <r>
          <rPr>
            <b/>
            <sz val="8"/>
            <rFont val="Tahoma"/>
            <family val="2"/>
          </rPr>
          <t>kg CO₂e of N₂O per unit</t>
        </r>
      </text>
    </comment>
    <comment ref="U24" authorId="0" shapeId="0" xr:uid="{D9F39F54-75B4-441B-865B-52D184DE1893}">
      <text>
        <r>
          <rPr>
            <b/>
            <sz val="8"/>
            <rFont val="Tahoma"/>
            <family val="2"/>
          </rPr>
          <t>kg CO₂e per unit</t>
        </r>
      </text>
    </comment>
    <comment ref="V24" authorId="0" shapeId="0" xr:uid="{31312E09-4A40-490F-A3A2-3167256313B0}">
      <text>
        <r>
          <rPr>
            <b/>
            <sz val="8"/>
            <rFont val="Tahoma"/>
            <family val="2"/>
          </rPr>
          <t>kg CO₂e of CO₂ per unit</t>
        </r>
      </text>
    </comment>
    <comment ref="W24" authorId="0" shapeId="0" xr:uid="{972E0B73-C213-4112-A14A-15C5F6864F95}">
      <text>
        <r>
          <rPr>
            <b/>
            <sz val="8"/>
            <rFont val="Tahoma"/>
            <family val="2"/>
          </rPr>
          <t>kg CO₂e of CH₄ per unit</t>
        </r>
      </text>
    </comment>
    <comment ref="X24" authorId="0" shapeId="0" xr:uid="{38C93B48-172F-488A-95E1-ADEE417FFA2E}">
      <text>
        <r>
          <rPr>
            <b/>
            <sz val="8"/>
            <rFont val="Tahoma"/>
            <family val="2"/>
          </rPr>
          <t>kg CO₂e of N₂O per unit</t>
        </r>
      </text>
    </comment>
    <comment ref="C25" authorId="1" shapeId="0" xr:uid="{BDC4FDD5-A577-4DC1-B28E-A56D1F66FD8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27" authorId="1" shapeId="0" xr:uid="{43C0131C-5A6A-49A6-90DD-B5776799F01F}">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29" authorId="1" shapeId="0" xr:uid="{E35D4D31-691F-4D9B-AAE0-0F2DBFDB71A7}">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31" authorId="1" shapeId="0" xr:uid="{6ACB313C-B4B1-45C2-9AF8-F3B4FEE6FC8D}">
      <text>
        <r>
          <rPr>
            <sz val="8"/>
            <color indexed="81"/>
            <rFont val="Tahoma"/>
            <family val="2"/>
          </rPr>
          <t>This is classed as a large family car. Examples include: BMW 3 Series, ŠKODA Octavia, Volkswagen Passat, Audi A4, Mercedes Benz C Class and Peugeot 508.</t>
        </r>
      </text>
    </comment>
    <comment ref="C33" authorId="1" shapeId="0" xr:uid="{20BAC139-E035-4038-AB6D-81328B875568}">
      <text>
        <r>
          <rPr>
            <sz val="8"/>
            <color indexed="81"/>
            <rFont val="Tahoma"/>
            <family val="2"/>
          </rPr>
          <t>These are large cars. Examples include: BMW 5 Series, Audi A5 and A6, Mercedes Benz E Class and Skoda Superb.</t>
        </r>
      </text>
    </comment>
    <comment ref="C35" authorId="1" shapeId="0" xr:uid="{03B4A920-8952-4B7C-83DD-E12645E5E969}">
      <text>
        <r>
          <rPr>
            <sz val="8"/>
            <color indexed="81"/>
            <rFont val="Tahoma"/>
            <family val="2"/>
          </rPr>
          <t>This is a luxury car which is niche in the European market. Examples include: Jaguar XF, Mercedes-Benz S-Class, .BMW 7 series, Audi A8, Porsche Panamera and Lexus LS.</t>
        </r>
      </text>
    </comment>
    <comment ref="C37" authorId="1" shapeId="0" xr:uid="{A32E8E32-F035-4FDD-BE65-C122676C3C16}">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39" authorId="1" shapeId="0" xr:uid="{8871869A-112C-4AE2-9372-7D50847E5A6A}">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41" authorId="1" shapeId="0" xr:uid="{2FF21368-C457-4828-840E-7DA4097CF8D3}">
      <text>
        <r>
          <rPr>
            <sz val="8"/>
            <color indexed="81"/>
            <rFont val="Tahoma"/>
            <family val="2"/>
          </rPr>
          <t xml:space="preserve">These are multipurpose cars. Examples include: Ford C-Max, Renault Scenic, Volkswagen Touran, Opel Zafira, Ford B-Max, and Citroën C3 Picasso and C4 Picasso. </t>
        </r>
      </text>
    </comment>
    <comment ref="M45" authorId="0" shapeId="0" xr:uid="{350D034D-1D8B-4457-82AE-02D38F0378E8}">
      <text>
        <r>
          <rPr>
            <b/>
            <sz val="8"/>
            <rFont val="Tahoma"/>
            <family val="2"/>
          </rPr>
          <t>A vehicle with two power sources, typically petrol and electric</t>
        </r>
      </text>
    </comment>
    <comment ref="Q45" authorId="0" shapeId="0" xr:uid="{6837B3A4-8737-4654-B08E-23DE6D9B0444}">
      <text>
        <r>
          <rPr>
            <b/>
            <sz val="8"/>
            <rFont val="Tahoma"/>
            <family val="2"/>
          </rPr>
          <t>A compressed version of the same natural gas you receive in the home.  When compressed can be used as an alternative vehicle fuel.</t>
        </r>
      </text>
    </comment>
    <comment ref="U45" authorId="0" shapeId="0" xr:uid="{47178286-1684-49C1-AE70-CFE7CC382523}">
      <text>
        <r>
          <rPr>
            <b/>
            <sz val="8"/>
            <rFont val="Tahoma"/>
            <family val="2"/>
          </rPr>
          <t>Alternative fuel stored in gas tanks.  Often known as 'autogas'.</t>
        </r>
      </text>
    </comment>
    <comment ref="E46" authorId="0" shapeId="0" xr:uid="{E8D61566-7D7B-477B-893E-8488B2C7AD83}">
      <text>
        <r>
          <rPr>
            <b/>
            <sz val="8"/>
            <rFont val="Tahoma"/>
            <family val="2"/>
          </rPr>
          <t>kg CO₂e per unit</t>
        </r>
      </text>
    </comment>
    <comment ref="F46" authorId="0" shapeId="0" xr:uid="{993FA0C8-751C-4FD1-9F2C-EEBA9E9C7ECD}">
      <text>
        <r>
          <rPr>
            <b/>
            <sz val="8"/>
            <rFont val="Tahoma"/>
            <family val="2"/>
          </rPr>
          <t>kg CO₂e of CO₂ per unit</t>
        </r>
      </text>
    </comment>
    <comment ref="G46" authorId="0" shapeId="0" xr:uid="{E06D71FC-B602-4FC8-A4EC-8DB6B6CC099A}">
      <text>
        <r>
          <rPr>
            <b/>
            <sz val="8"/>
            <rFont val="Tahoma"/>
            <family val="2"/>
          </rPr>
          <t>kg CO₂e of CH₄ per unit</t>
        </r>
      </text>
    </comment>
    <comment ref="H46" authorId="0" shapeId="0" xr:uid="{6A98AA80-5E7E-4947-81AA-FC414FF79731}">
      <text>
        <r>
          <rPr>
            <b/>
            <sz val="8"/>
            <rFont val="Tahoma"/>
            <family val="2"/>
          </rPr>
          <t>kg CO₂e of N₂O per unit</t>
        </r>
      </text>
    </comment>
    <comment ref="I46" authorId="0" shapeId="0" xr:uid="{4F145F1D-A8D5-46FC-B136-0022D63FBDBD}">
      <text>
        <r>
          <rPr>
            <b/>
            <sz val="8"/>
            <rFont val="Tahoma"/>
            <family val="2"/>
          </rPr>
          <t>kg CO₂e per unit</t>
        </r>
      </text>
    </comment>
    <comment ref="J46" authorId="0" shapeId="0" xr:uid="{4A8F5EB1-4876-49B6-9B99-61235B05F491}">
      <text>
        <r>
          <rPr>
            <b/>
            <sz val="8"/>
            <rFont val="Tahoma"/>
            <family val="2"/>
          </rPr>
          <t>kg CO₂e of CO₂ per unit</t>
        </r>
      </text>
    </comment>
    <comment ref="K46" authorId="0" shapeId="0" xr:uid="{6D2C4C5B-E263-4AC1-9F4D-61377F2E34A2}">
      <text>
        <r>
          <rPr>
            <b/>
            <sz val="8"/>
            <rFont val="Tahoma"/>
            <family val="2"/>
          </rPr>
          <t>kg CO₂e of CH₄ per unit</t>
        </r>
      </text>
    </comment>
    <comment ref="L46" authorId="0" shapeId="0" xr:uid="{3B56D796-B2FF-43D5-BEA7-1E0FF6B819A1}">
      <text>
        <r>
          <rPr>
            <b/>
            <sz val="8"/>
            <rFont val="Tahoma"/>
            <family val="2"/>
          </rPr>
          <t>kg CO₂e of N₂O per unit</t>
        </r>
      </text>
    </comment>
    <comment ref="M46" authorId="0" shapeId="0" xr:uid="{1E0EBE61-8E98-4B7C-9F31-C7C53BCFDC6F}">
      <text>
        <r>
          <rPr>
            <b/>
            <sz val="8"/>
            <rFont val="Tahoma"/>
            <family val="2"/>
          </rPr>
          <t>kg CO₂e per unit</t>
        </r>
      </text>
    </comment>
    <comment ref="N46" authorId="0" shapeId="0" xr:uid="{D2654860-B2FA-40F1-B590-42FF06202109}">
      <text>
        <r>
          <rPr>
            <b/>
            <sz val="8"/>
            <rFont val="Tahoma"/>
            <family val="2"/>
          </rPr>
          <t>kg CO₂e of CO₂ per unit</t>
        </r>
      </text>
    </comment>
    <comment ref="O46" authorId="0" shapeId="0" xr:uid="{65F34C9B-A870-4804-904C-4AECE97AAB86}">
      <text>
        <r>
          <rPr>
            <b/>
            <sz val="8"/>
            <rFont val="Tahoma"/>
            <family val="2"/>
          </rPr>
          <t>kg CO₂e of CH₄ per unit</t>
        </r>
      </text>
    </comment>
    <comment ref="P46" authorId="0" shapeId="0" xr:uid="{949F6963-DF8B-4701-AB48-D3423080D15D}">
      <text>
        <r>
          <rPr>
            <b/>
            <sz val="8"/>
            <rFont val="Tahoma"/>
            <family val="2"/>
          </rPr>
          <t>kg CO₂e of N₂O per unit</t>
        </r>
      </text>
    </comment>
    <comment ref="Q46" authorId="0" shapeId="0" xr:uid="{C57E9D13-15ED-4941-8CDB-4C03920D5831}">
      <text>
        <r>
          <rPr>
            <b/>
            <sz val="8"/>
            <rFont val="Tahoma"/>
            <family val="2"/>
          </rPr>
          <t>kg CO₂e per unit</t>
        </r>
      </text>
    </comment>
    <comment ref="R46" authorId="0" shapeId="0" xr:uid="{B253F9C6-DFFA-4624-B09E-C35DDA05350F}">
      <text>
        <r>
          <rPr>
            <b/>
            <sz val="8"/>
            <rFont val="Tahoma"/>
            <family val="2"/>
          </rPr>
          <t>kg CO₂e of CO₂ per unit</t>
        </r>
      </text>
    </comment>
    <comment ref="S46" authorId="0" shapeId="0" xr:uid="{09783E2A-A480-4F92-98B3-E8DC8DE9F01A}">
      <text>
        <r>
          <rPr>
            <b/>
            <sz val="8"/>
            <rFont val="Tahoma"/>
            <family val="2"/>
          </rPr>
          <t>kg CO₂e of CH₄ per unit</t>
        </r>
      </text>
    </comment>
    <comment ref="T46" authorId="0" shapeId="0" xr:uid="{F1B28807-E7C8-47CB-8A91-0A6795A22849}">
      <text>
        <r>
          <rPr>
            <b/>
            <sz val="8"/>
            <rFont val="Tahoma"/>
            <family val="2"/>
          </rPr>
          <t>kg CO₂e of N₂O per unit</t>
        </r>
      </text>
    </comment>
    <comment ref="U46" authorId="0" shapeId="0" xr:uid="{FD1B7F9C-4989-48C0-8D66-1D0ADC315A5A}">
      <text>
        <r>
          <rPr>
            <b/>
            <sz val="8"/>
            <rFont val="Tahoma"/>
            <family val="2"/>
          </rPr>
          <t>kg CO₂e per unit</t>
        </r>
      </text>
    </comment>
    <comment ref="V46" authorId="0" shapeId="0" xr:uid="{F3540A01-0BC5-4E05-B13E-A68929F1700C}">
      <text>
        <r>
          <rPr>
            <b/>
            <sz val="8"/>
            <rFont val="Tahoma"/>
            <family val="2"/>
          </rPr>
          <t>kg CO₂e of CO₂ per unit</t>
        </r>
      </text>
    </comment>
    <comment ref="W46" authorId="0" shapeId="0" xr:uid="{BE7635A0-97BD-4AA3-801D-BD6B61C6BB65}">
      <text>
        <r>
          <rPr>
            <b/>
            <sz val="8"/>
            <rFont val="Tahoma"/>
            <family val="2"/>
          </rPr>
          <t>kg CO₂e of CH₄ per unit</t>
        </r>
      </text>
    </comment>
    <comment ref="X46" authorId="0" shapeId="0" xr:uid="{62153482-F473-4533-B932-1D19A7CC59F3}">
      <text>
        <r>
          <rPr>
            <b/>
            <sz val="8"/>
            <rFont val="Tahoma"/>
            <family val="2"/>
          </rPr>
          <t>kg CO₂e of N₂O per unit</t>
        </r>
      </text>
    </comment>
    <comment ref="Y46" authorId="0" shapeId="0" xr:uid="{E729126C-511A-4AC4-B445-CA87D73CFC5B}">
      <text>
        <r>
          <rPr>
            <b/>
            <sz val="8"/>
            <rFont val="Tahoma"/>
            <family val="2"/>
          </rPr>
          <t>kg CO₂e per unit</t>
        </r>
      </text>
    </comment>
    <comment ref="Z46" authorId="0" shapeId="0" xr:uid="{2C0ED23A-6009-4EFD-B33F-D50081A16975}">
      <text>
        <r>
          <rPr>
            <b/>
            <sz val="8"/>
            <rFont val="Tahoma"/>
            <family val="2"/>
          </rPr>
          <t>kg CO₂e of CO₂ per unit</t>
        </r>
      </text>
    </comment>
    <comment ref="AA46" authorId="0" shapeId="0" xr:uid="{9654BC8E-38B0-4E20-A702-3C63F93612E4}">
      <text>
        <r>
          <rPr>
            <b/>
            <sz val="8"/>
            <rFont val="Tahoma"/>
            <family val="2"/>
          </rPr>
          <t>kg CO₂e of CH₄ per unit</t>
        </r>
      </text>
    </comment>
    <comment ref="AB46" authorId="0" shapeId="0" xr:uid="{BAC924C7-E23B-456E-8DE1-E3110282F254}">
      <text>
        <r>
          <rPr>
            <b/>
            <sz val="8"/>
            <rFont val="Tahoma"/>
            <family val="2"/>
          </rPr>
          <t>kg CO₂e of N₂O per unit</t>
        </r>
      </text>
    </comment>
    <comment ref="AC46" authorId="0" shapeId="0" xr:uid="{6C0DC46B-0C74-4707-9A0F-A3DA0F33C37B}">
      <text>
        <r>
          <rPr>
            <b/>
            <sz val="8"/>
            <rFont val="Tahoma"/>
            <family val="2"/>
          </rPr>
          <t>kg CO₂e per unit</t>
        </r>
      </text>
    </comment>
    <comment ref="AD46" authorId="0" shapeId="0" xr:uid="{AB7F4A8E-47DF-4A9E-B47F-C8916C249E14}">
      <text>
        <r>
          <rPr>
            <b/>
            <sz val="8"/>
            <rFont val="Tahoma"/>
            <family val="2"/>
          </rPr>
          <t>kg CO₂e of CO₂ per unit</t>
        </r>
      </text>
    </comment>
    <comment ref="AE46" authorId="0" shapeId="0" xr:uid="{35BFCCD9-05FB-4276-B6A0-496B5D3559D7}">
      <text>
        <r>
          <rPr>
            <b/>
            <sz val="8"/>
            <rFont val="Tahoma"/>
            <family val="2"/>
          </rPr>
          <t>kg CO₂e of CH₄ per unit</t>
        </r>
      </text>
    </comment>
    <comment ref="AF46" authorId="0" shapeId="0" xr:uid="{81840D32-ECEC-412F-BB05-1522B002B352}">
      <text>
        <r>
          <rPr>
            <b/>
            <sz val="8"/>
            <rFont val="Tahoma"/>
            <family val="2"/>
          </rPr>
          <t>kg CO₂e of N₂O per unit</t>
        </r>
      </text>
    </comment>
    <comment ref="AG46" authorId="0" shapeId="0" xr:uid="{D49A0FB0-655F-46C6-A236-B5C6FF7F0E03}">
      <text>
        <r>
          <rPr>
            <b/>
            <sz val="8"/>
            <rFont val="Tahoma"/>
            <family val="2"/>
          </rPr>
          <t>kg CO₂e per unit</t>
        </r>
      </text>
    </comment>
    <comment ref="AH46" authorId="0" shapeId="0" xr:uid="{A84BF689-83AE-445D-A4C5-E3FB2C5C5126}">
      <text>
        <r>
          <rPr>
            <b/>
            <sz val="8"/>
            <rFont val="Tahoma"/>
            <family val="2"/>
          </rPr>
          <t>kg CO₂e of CO₂ per unit</t>
        </r>
      </text>
    </comment>
    <comment ref="AI46" authorId="0" shapeId="0" xr:uid="{4710444D-9C01-4242-8BAA-24D4E364359D}">
      <text>
        <r>
          <rPr>
            <b/>
            <sz val="8"/>
            <rFont val="Tahoma"/>
            <family val="2"/>
          </rPr>
          <t>kg CO₂e of CH₄ per unit</t>
        </r>
      </text>
    </comment>
    <comment ref="AJ46" authorId="0" shapeId="0" xr:uid="{F5AD5109-1907-4D3F-BD82-032A2D1EB871}">
      <text>
        <r>
          <rPr>
            <b/>
            <sz val="8"/>
            <rFont val="Tahoma"/>
            <family val="2"/>
          </rPr>
          <t>kg CO₂e of N₂O per unit</t>
        </r>
      </text>
    </comment>
    <comment ref="C47" authorId="0" shapeId="0" xr:uid="{C6E09073-2C02-490B-BEC3-FBEAF5401D90}">
      <text>
        <r>
          <rPr>
            <b/>
            <sz val="8"/>
            <rFont val="Tahoma"/>
            <family val="2"/>
          </rPr>
          <t>Petrol/LPG/CNG - up to a 1.4-litre engine
Diesel - up to a 1.7-litre engine
Others - vehicles models of a smilar size (i.e. market segment A or B)</t>
        </r>
      </text>
    </comment>
    <comment ref="C49" authorId="0" shapeId="0" xr:uid="{1A1E30FA-42E7-48F4-BA55-F87C1B76B955}">
      <text>
        <r>
          <rPr>
            <b/>
            <sz val="8"/>
            <rFont val="Tahoma"/>
            <family val="2"/>
          </rPr>
          <t>Petrol/LPG/CNG - from 1.4-litre to 2.0-litre engine
Diesel - from 1.7-litre to 2.0-litre engine
Others - vehicles models of a smilar size (i.e. generally market segment C)</t>
        </r>
      </text>
    </comment>
    <comment ref="C51" authorId="0" shapeId="0" xr:uid="{FE556193-ED11-4567-A3F2-2C571CC68071}">
      <text>
        <r>
          <rPr>
            <b/>
            <sz val="8"/>
            <rFont val="Tahoma"/>
            <family val="2"/>
          </rPr>
          <t>Petrol/LPG/CNG - 2.0-litre engine +
Diesel - 2.0-litre engine +
Others - vehicles models of a smilar size (i.e. generally market segment D and above)</t>
        </r>
      </text>
    </comment>
    <comment ref="C53" authorId="0" shapeId="0" xr:uid="{5D0B3879-4D2F-45F4-A3D1-F0E6937B9C2D}">
      <text>
        <r>
          <rPr>
            <b/>
            <sz val="8"/>
            <rFont val="Tahoma"/>
            <family val="2"/>
          </rPr>
          <t>Unknown engine size.</t>
        </r>
      </text>
    </comment>
    <comment ref="M57" authorId="0" shapeId="0" xr:uid="{640B3C10-056B-489D-8BFA-02283F8B0B0A}">
      <text>
        <r>
          <rPr>
            <b/>
            <sz val="8"/>
            <rFont val="Tahoma"/>
            <family val="2"/>
          </rPr>
          <t>A compressed version of the same natural gas you receive in the home.  Used as an alternative vehicle fuel.</t>
        </r>
      </text>
    </comment>
    <comment ref="Q57" authorId="0" shapeId="0" xr:uid="{A857A94D-9A60-4AC0-AE14-2303D686A359}">
      <text>
        <r>
          <rPr>
            <b/>
            <sz val="8"/>
            <rFont val="Tahoma"/>
            <family val="2"/>
          </rPr>
          <t>Alternative fuel stored in gas tanks.  Often known as 'autogas'.</t>
        </r>
      </text>
    </comment>
    <comment ref="E58" authorId="0" shapeId="0" xr:uid="{50860F2B-3A0C-4468-8E90-7AEB4AB08C9A}">
      <text>
        <r>
          <rPr>
            <b/>
            <sz val="8"/>
            <rFont val="Tahoma"/>
            <family val="2"/>
          </rPr>
          <t>kg CO₂e per unit</t>
        </r>
      </text>
    </comment>
    <comment ref="F58" authorId="0" shapeId="0" xr:uid="{106963F7-A97C-4E3F-88C5-D4CB26A5E184}">
      <text>
        <r>
          <rPr>
            <b/>
            <sz val="8"/>
            <rFont val="Tahoma"/>
            <family val="2"/>
          </rPr>
          <t>kg CO₂e of CO₂ per unit</t>
        </r>
      </text>
    </comment>
    <comment ref="G58" authorId="0" shapeId="0" xr:uid="{A8C17094-83BF-44DA-8AA9-4177BF53A07C}">
      <text>
        <r>
          <rPr>
            <b/>
            <sz val="8"/>
            <rFont val="Tahoma"/>
            <family val="2"/>
          </rPr>
          <t>kg CO₂e of CH₄ per unit</t>
        </r>
      </text>
    </comment>
    <comment ref="H58" authorId="0" shapeId="0" xr:uid="{A2EDA439-3215-4940-97FA-BDDFE489300E}">
      <text>
        <r>
          <rPr>
            <b/>
            <sz val="8"/>
            <rFont val="Tahoma"/>
            <family val="2"/>
          </rPr>
          <t>kg CO₂e of N₂O per unit</t>
        </r>
      </text>
    </comment>
    <comment ref="I58" authorId="0" shapeId="0" xr:uid="{133ACFD6-1064-43A0-B45F-E34D09B34A68}">
      <text>
        <r>
          <rPr>
            <b/>
            <sz val="8"/>
            <rFont val="Tahoma"/>
            <family val="2"/>
          </rPr>
          <t>kg CO₂e per unit</t>
        </r>
      </text>
    </comment>
    <comment ref="J58" authorId="0" shapeId="0" xr:uid="{C650BD55-4C33-4CBE-8FA4-0B09154BAF50}">
      <text>
        <r>
          <rPr>
            <b/>
            <sz val="8"/>
            <rFont val="Tahoma"/>
            <family val="2"/>
          </rPr>
          <t>kg CO₂e of CO₂ per unit</t>
        </r>
      </text>
    </comment>
    <comment ref="K58" authorId="0" shapeId="0" xr:uid="{1F13871B-B06D-486A-8E1F-147B98B4AEAF}">
      <text>
        <r>
          <rPr>
            <b/>
            <sz val="8"/>
            <rFont val="Tahoma"/>
            <family val="2"/>
          </rPr>
          <t>kg CO₂e of CH₄ per unit</t>
        </r>
      </text>
    </comment>
    <comment ref="L58" authorId="0" shapeId="0" xr:uid="{802F766F-9F84-40E1-9DE1-D1E03B0F178C}">
      <text>
        <r>
          <rPr>
            <b/>
            <sz val="8"/>
            <rFont val="Tahoma"/>
            <family val="2"/>
          </rPr>
          <t>kg CO₂e of N₂O per unit</t>
        </r>
      </text>
    </comment>
    <comment ref="M58" authorId="0" shapeId="0" xr:uid="{022688A4-3C53-41B8-968C-C8B8E606420C}">
      <text>
        <r>
          <rPr>
            <b/>
            <sz val="8"/>
            <rFont val="Tahoma"/>
            <family val="2"/>
          </rPr>
          <t>kg CO₂e per unit</t>
        </r>
      </text>
    </comment>
    <comment ref="N58" authorId="0" shapeId="0" xr:uid="{B49BD5BD-997C-4625-9B56-52902E58F69F}">
      <text>
        <r>
          <rPr>
            <b/>
            <sz val="8"/>
            <rFont val="Tahoma"/>
            <family val="2"/>
          </rPr>
          <t>kg CO₂e of CO₂ per unit</t>
        </r>
      </text>
    </comment>
    <comment ref="O58" authorId="0" shapeId="0" xr:uid="{01FB3942-6A55-454A-B8BF-FF4954D0910A}">
      <text>
        <r>
          <rPr>
            <b/>
            <sz val="8"/>
            <rFont val="Tahoma"/>
            <family val="2"/>
          </rPr>
          <t>kg CO₂e of CH₄ per unit</t>
        </r>
      </text>
    </comment>
    <comment ref="P58" authorId="0" shapeId="0" xr:uid="{7DD04C8B-B49F-45F1-8C0E-4E2A5D244B67}">
      <text>
        <r>
          <rPr>
            <b/>
            <sz val="8"/>
            <rFont val="Tahoma"/>
            <family val="2"/>
          </rPr>
          <t>kg CO₂e of N₂O per unit</t>
        </r>
      </text>
    </comment>
    <comment ref="Q58" authorId="0" shapeId="0" xr:uid="{0A52B908-AF6C-4AC5-88A5-0AC88536F6C4}">
      <text>
        <r>
          <rPr>
            <b/>
            <sz val="8"/>
            <rFont val="Tahoma"/>
            <family val="2"/>
          </rPr>
          <t>kg CO₂e per unit</t>
        </r>
      </text>
    </comment>
    <comment ref="R58" authorId="0" shapeId="0" xr:uid="{F0D5121B-959C-4C2A-8B7F-7E7E1F2D244A}">
      <text>
        <r>
          <rPr>
            <b/>
            <sz val="8"/>
            <rFont val="Tahoma"/>
            <family val="2"/>
          </rPr>
          <t>kg CO₂e of CO₂ per unit</t>
        </r>
      </text>
    </comment>
    <comment ref="S58" authorId="0" shapeId="0" xr:uid="{DA1439BE-D45A-4647-91C4-4861CEC3B0D6}">
      <text>
        <r>
          <rPr>
            <b/>
            <sz val="8"/>
            <rFont val="Tahoma"/>
            <family val="2"/>
          </rPr>
          <t>kg CO₂e of CH₄ per unit</t>
        </r>
      </text>
    </comment>
    <comment ref="T58" authorId="0" shapeId="0" xr:uid="{1964FE92-3136-43ED-8E78-7A53A4C1150F}">
      <text>
        <r>
          <rPr>
            <b/>
            <sz val="8"/>
            <rFont val="Tahoma"/>
            <family val="2"/>
          </rPr>
          <t>kg CO₂e of N₂O per unit</t>
        </r>
      </text>
    </comment>
    <comment ref="U58" authorId="0" shapeId="0" xr:uid="{E0EF13B7-9ABB-4B38-9E77-4F2147D897EA}">
      <text>
        <r>
          <rPr>
            <b/>
            <sz val="8"/>
            <rFont val="Tahoma"/>
            <family val="2"/>
          </rPr>
          <t>kg CO₂e per unit</t>
        </r>
      </text>
    </comment>
    <comment ref="V58" authorId="0" shapeId="0" xr:uid="{75919C1C-A316-48B4-ADD5-563C26707C97}">
      <text>
        <r>
          <rPr>
            <b/>
            <sz val="8"/>
            <rFont val="Tahoma"/>
            <family val="2"/>
          </rPr>
          <t>kg CO₂e of CO₂ per unit</t>
        </r>
      </text>
    </comment>
    <comment ref="W58" authorId="0" shapeId="0" xr:uid="{F1BE217F-8856-45EA-8BA8-4F624D6B4659}">
      <text>
        <r>
          <rPr>
            <b/>
            <sz val="8"/>
            <rFont val="Tahoma"/>
            <family val="2"/>
          </rPr>
          <t>kg CO₂e of CH₄ per unit</t>
        </r>
      </text>
    </comment>
    <comment ref="X58" authorId="0" shapeId="0" xr:uid="{855F307B-58C4-46ED-9C3C-2623DB3ADA67}">
      <text>
        <r>
          <rPr>
            <b/>
            <sz val="8"/>
            <rFont val="Tahoma"/>
            <family val="2"/>
          </rPr>
          <t>kg CO₂e of N₂O per unit</t>
        </r>
      </text>
    </comment>
    <comment ref="Y58" authorId="0" shapeId="0" xr:uid="{9B1D423D-89C8-4A9E-A18D-18E0310AF52F}">
      <text>
        <r>
          <rPr>
            <b/>
            <sz val="8"/>
            <rFont val="Tahoma"/>
            <family val="2"/>
          </rPr>
          <t>kg CO₂e per unit</t>
        </r>
      </text>
    </comment>
    <comment ref="Z58" authorId="0" shapeId="0" xr:uid="{D36F7F83-1A84-4C2C-BD48-BF5253F4972C}">
      <text>
        <r>
          <rPr>
            <b/>
            <sz val="8"/>
            <rFont val="Tahoma"/>
            <family val="2"/>
          </rPr>
          <t>kg CO₂e of CO₂ per unit</t>
        </r>
      </text>
    </comment>
    <comment ref="AA58" authorId="0" shapeId="0" xr:uid="{FF119E89-36FE-4683-BBCC-A534CEED5DB0}">
      <text>
        <r>
          <rPr>
            <b/>
            <sz val="8"/>
            <rFont val="Tahoma"/>
            <family val="2"/>
          </rPr>
          <t>kg CO₂e of CH₄ per unit</t>
        </r>
      </text>
    </comment>
    <comment ref="AB58" authorId="0" shapeId="0" xr:uid="{51A66109-EA46-488F-A675-D6C760AA2126}">
      <text>
        <r>
          <rPr>
            <b/>
            <sz val="8"/>
            <rFont val="Tahoma"/>
            <family val="2"/>
          </rPr>
          <t>kg CO₂e of N₂O per unit</t>
        </r>
      </text>
    </comment>
    <comment ref="AC58" authorId="0" shapeId="0" xr:uid="{AF46745D-69CD-4065-98F8-A760DA7E5B80}">
      <text>
        <r>
          <rPr>
            <b/>
            <sz val="8"/>
            <rFont val="Tahoma"/>
            <family val="2"/>
          </rPr>
          <t>kg CO₂e per unit</t>
        </r>
      </text>
    </comment>
    <comment ref="AD58" authorId="0" shapeId="0" xr:uid="{05E355DB-CC33-4097-8553-F8DDF7C2A989}">
      <text>
        <r>
          <rPr>
            <b/>
            <sz val="8"/>
            <rFont val="Tahoma"/>
            <family val="2"/>
          </rPr>
          <t>kg CO₂e of CO₂ per unit</t>
        </r>
      </text>
    </comment>
    <comment ref="AE58" authorId="0" shapeId="0" xr:uid="{4B51CBE2-1A69-46B7-A165-9607A1509D1B}">
      <text>
        <r>
          <rPr>
            <b/>
            <sz val="8"/>
            <rFont val="Tahoma"/>
            <family val="2"/>
          </rPr>
          <t>kg CO₂e of CH₄ per unit</t>
        </r>
      </text>
    </comment>
    <comment ref="AF58" authorId="0" shapeId="0" xr:uid="{0FDE25F3-A044-402F-9C1A-0E9C2AE19054}">
      <text>
        <r>
          <rPr>
            <b/>
            <sz val="8"/>
            <rFont val="Tahoma"/>
            <family val="2"/>
          </rPr>
          <t>kg CO₂e of N₂O per unit</t>
        </r>
      </text>
    </comment>
    <comment ref="E65" authorId="0" shapeId="0" xr:uid="{CE6FD275-8006-4A30-8A55-30CC602404EA}">
      <text>
        <r>
          <rPr>
            <b/>
            <sz val="8"/>
            <rFont val="Tahoma"/>
            <family val="2"/>
          </rPr>
          <t>Vehicle is not transporting any goods.</t>
        </r>
      </text>
    </comment>
    <comment ref="I65" authorId="0" shapeId="0" xr:uid="{562C9CB2-3769-401E-95F0-57867ED5337F}">
      <text>
        <r>
          <rPr>
            <b/>
            <sz val="8"/>
            <rFont val="Tahoma"/>
            <family val="2"/>
          </rPr>
          <t>Vehicle is half full of goods.</t>
        </r>
      </text>
    </comment>
    <comment ref="M65" authorId="0" shapeId="0" xr:uid="{E97336D8-7761-4A36-99C4-1CF94E8D477A}">
      <text>
        <r>
          <rPr>
            <b/>
            <sz val="8"/>
            <rFont val="Tahoma"/>
            <family val="2"/>
          </rPr>
          <t>Vehicle has been loaded to maximum capacity.</t>
        </r>
      </text>
    </comment>
    <comment ref="Q65" authorId="0" shapeId="0" xr:uid="{1BB63C38-6F18-41A5-ABE4-FC02D4D31A9B}">
      <text>
        <r>
          <rPr>
            <b/>
            <sz val="8"/>
            <rFont val="Tahoma"/>
            <family val="2"/>
          </rPr>
          <t>The average percentage laden for a freighting vehicle in the UK.</t>
        </r>
      </text>
    </comment>
    <comment ref="E66" authorId="0" shapeId="0" xr:uid="{F162982F-7C18-4117-8F07-C30AEBBF49E1}">
      <text>
        <r>
          <rPr>
            <b/>
            <sz val="8"/>
            <rFont val="Tahoma"/>
            <family val="2"/>
          </rPr>
          <t>kg CO₂e per unit</t>
        </r>
      </text>
    </comment>
    <comment ref="F66" authorId="0" shapeId="0" xr:uid="{9BCB72A0-4533-4A9A-84A7-DC71FFE08D7B}">
      <text>
        <r>
          <rPr>
            <b/>
            <sz val="8"/>
            <rFont val="Tahoma"/>
            <family val="2"/>
          </rPr>
          <t>kg CO₂e of CO₂ per unit</t>
        </r>
      </text>
    </comment>
    <comment ref="G66" authorId="0" shapeId="0" xr:uid="{99F4C172-AC04-430A-BF32-69E90B5A6C15}">
      <text>
        <r>
          <rPr>
            <b/>
            <sz val="8"/>
            <rFont val="Tahoma"/>
            <family val="2"/>
          </rPr>
          <t>kg CO₂e of CH₄ per unit</t>
        </r>
      </text>
    </comment>
    <comment ref="H66" authorId="0" shapeId="0" xr:uid="{6D572D4D-20D4-4616-BFD0-C81EC33D649B}">
      <text>
        <r>
          <rPr>
            <b/>
            <sz val="8"/>
            <rFont val="Tahoma"/>
            <family val="2"/>
          </rPr>
          <t>kg CO₂e of N₂O per unit</t>
        </r>
      </text>
    </comment>
    <comment ref="I66" authorId="0" shapeId="0" xr:uid="{97D42652-3CC9-4135-BEBF-F892842041AD}">
      <text>
        <r>
          <rPr>
            <b/>
            <sz val="8"/>
            <rFont val="Tahoma"/>
            <family val="2"/>
          </rPr>
          <t>kg CO₂e per unit</t>
        </r>
      </text>
    </comment>
    <comment ref="J66" authorId="0" shapeId="0" xr:uid="{5C648E00-F434-4318-B95B-8E23061E3608}">
      <text>
        <r>
          <rPr>
            <b/>
            <sz val="8"/>
            <rFont val="Tahoma"/>
            <family val="2"/>
          </rPr>
          <t>kg CO₂e of CO₂ per unit</t>
        </r>
      </text>
    </comment>
    <comment ref="K66" authorId="0" shapeId="0" xr:uid="{D36E0C3A-49F3-4229-A2B1-5330CFC83958}">
      <text>
        <r>
          <rPr>
            <b/>
            <sz val="8"/>
            <rFont val="Tahoma"/>
            <family val="2"/>
          </rPr>
          <t>kg CO₂e of CH₄ per unit</t>
        </r>
      </text>
    </comment>
    <comment ref="L66" authorId="0" shapeId="0" xr:uid="{E8C71A70-A572-4DE4-8522-C3EED574C06F}">
      <text>
        <r>
          <rPr>
            <b/>
            <sz val="8"/>
            <rFont val="Tahoma"/>
            <family val="2"/>
          </rPr>
          <t>kg CO₂e of N₂O per unit</t>
        </r>
      </text>
    </comment>
    <comment ref="M66" authorId="0" shapeId="0" xr:uid="{D71B9E3B-CC63-4AD8-A2CB-0BA61158863B}">
      <text>
        <r>
          <rPr>
            <b/>
            <sz val="8"/>
            <rFont val="Tahoma"/>
            <family val="2"/>
          </rPr>
          <t>kg CO₂e per unit</t>
        </r>
      </text>
    </comment>
    <comment ref="N66" authorId="0" shapeId="0" xr:uid="{6E3D4C9C-CFDB-4A68-8BC0-ADAAC53555E8}">
      <text>
        <r>
          <rPr>
            <b/>
            <sz val="8"/>
            <rFont val="Tahoma"/>
            <family val="2"/>
          </rPr>
          <t>kg CO₂e of CO₂ per unit</t>
        </r>
      </text>
    </comment>
    <comment ref="O66" authorId="0" shapeId="0" xr:uid="{99CD2DCF-D91C-43C9-87DA-FCC303326EA2}">
      <text>
        <r>
          <rPr>
            <b/>
            <sz val="8"/>
            <rFont val="Tahoma"/>
            <family val="2"/>
          </rPr>
          <t>kg CO₂e of CH₄ per unit</t>
        </r>
      </text>
    </comment>
    <comment ref="P66" authorId="0" shapeId="0" xr:uid="{AC50C913-0741-4A96-82B7-C768CB23E49D}">
      <text>
        <r>
          <rPr>
            <b/>
            <sz val="8"/>
            <rFont val="Tahoma"/>
            <family val="2"/>
          </rPr>
          <t>kg CO₂e of N₂O per unit</t>
        </r>
      </text>
    </comment>
    <comment ref="Q66" authorId="0" shapeId="0" xr:uid="{FAA0A2E3-031E-4004-A0CF-B62F4609D3DF}">
      <text>
        <r>
          <rPr>
            <b/>
            <sz val="8"/>
            <rFont val="Tahoma"/>
            <family val="2"/>
          </rPr>
          <t>kg CO₂e per unit</t>
        </r>
      </text>
    </comment>
    <comment ref="R66" authorId="0" shapeId="0" xr:uid="{959DCC0D-DE6D-41B3-896D-817711237E11}">
      <text>
        <r>
          <rPr>
            <b/>
            <sz val="8"/>
            <rFont val="Tahoma"/>
            <family val="2"/>
          </rPr>
          <t>kg CO₂e of CO₂ per unit</t>
        </r>
      </text>
    </comment>
    <comment ref="S66" authorId="0" shapeId="0" xr:uid="{A63B920B-B2C8-43CC-B777-395C4F2031D9}">
      <text>
        <r>
          <rPr>
            <b/>
            <sz val="8"/>
            <rFont val="Tahoma"/>
            <family val="2"/>
          </rPr>
          <t>kg CO₂e of CH₄ per unit</t>
        </r>
      </text>
    </comment>
    <comment ref="T66" authorId="0" shapeId="0" xr:uid="{51BEC71E-3AAC-47BD-9189-8BC26AB2A0C3}">
      <text>
        <r>
          <rPr>
            <b/>
            <sz val="8"/>
            <rFont val="Tahoma"/>
            <family val="2"/>
          </rPr>
          <t>kg CO₂e of N₂O per unit</t>
        </r>
      </text>
    </comment>
    <comment ref="B67" authorId="0" shapeId="0" xr:uid="{043ECC1B-EF5E-4E9A-888E-743244B2DE30}">
      <text>
        <r>
          <rPr>
            <b/>
            <sz val="8"/>
            <rFont val="Tahoma"/>
            <family val="2"/>
          </rPr>
          <t>Road vehicle with maximum weight exceeding 3.5 tonnes.</t>
        </r>
      </text>
    </comment>
    <comment ref="E77" authorId="0" shapeId="0" xr:uid="{7483E88B-3357-49A9-9E2B-0032FDC10821}">
      <text>
        <r>
          <rPr>
            <b/>
            <sz val="8"/>
            <rFont val="Tahoma"/>
            <family val="2"/>
          </rPr>
          <t>Vehicle is not transporting any goods.</t>
        </r>
      </text>
    </comment>
    <comment ref="I77" authorId="0" shapeId="0" xr:uid="{C4D2FC25-83DD-4CF2-BD40-5723D5EF750F}">
      <text>
        <r>
          <rPr>
            <b/>
            <sz val="8"/>
            <rFont val="Tahoma"/>
            <family val="2"/>
          </rPr>
          <t>Vehicle is half full of goods.</t>
        </r>
      </text>
    </comment>
    <comment ref="M77" authorId="0" shapeId="0" xr:uid="{6037449A-CA08-40C9-8CF1-FD64CC11C039}">
      <text>
        <r>
          <rPr>
            <b/>
            <sz val="8"/>
            <rFont val="Tahoma"/>
            <family val="2"/>
          </rPr>
          <t>Vehicle has been loaded to maximum capacity.</t>
        </r>
      </text>
    </comment>
    <comment ref="Q77" authorId="0" shapeId="0" xr:uid="{E95191D8-764F-430F-82E9-AAAC28AA7DF1}">
      <text>
        <r>
          <rPr>
            <b/>
            <sz val="8"/>
            <rFont val="Tahoma"/>
            <family val="2"/>
          </rPr>
          <t>The average percentage laden for a freighting vehicle in the UK.</t>
        </r>
      </text>
    </comment>
    <comment ref="E78" authorId="0" shapeId="0" xr:uid="{43C8485F-B39C-4A23-971E-1B223FCD330F}">
      <text>
        <r>
          <rPr>
            <b/>
            <sz val="8"/>
            <rFont val="Tahoma"/>
            <family val="2"/>
          </rPr>
          <t>kg CO₂e per unit</t>
        </r>
      </text>
    </comment>
    <comment ref="F78" authorId="0" shapeId="0" xr:uid="{D7AC0ACE-434A-4189-92D5-8FE807210E62}">
      <text>
        <r>
          <rPr>
            <b/>
            <sz val="8"/>
            <rFont val="Tahoma"/>
            <family val="2"/>
          </rPr>
          <t>kg CO₂e of CO₂ per unit</t>
        </r>
      </text>
    </comment>
    <comment ref="G78" authorId="0" shapeId="0" xr:uid="{B63E6F51-3013-4DF7-9194-4B004811C43B}">
      <text>
        <r>
          <rPr>
            <b/>
            <sz val="8"/>
            <rFont val="Tahoma"/>
            <family val="2"/>
          </rPr>
          <t>kg CO₂e of CH₄ per unit</t>
        </r>
      </text>
    </comment>
    <comment ref="H78" authorId="0" shapeId="0" xr:uid="{5E1091F2-74C6-4295-BA71-8E5C063B76E2}">
      <text>
        <r>
          <rPr>
            <b/>
            <sz val="8"/>
            <rFont val="Tahoma"/>
            <family val="2"/>
          </rPr>
          <t>kg CO₂e of N₂O per unit</t>
        </r>
      </text>
    </comment>
    <comment ref="I78" authorId="0" shapeId="0" xr:uid="{04D17500-6E54-4FFD-8F73-0E0CB706B16D}">
      <text>
        <r>
          <rPr>
            <b/>
            <sz val="8"/>
            <rFont val="Tahoma"/>
            <family val="2"/>
          </rPr>
          <t>kg CO₂e per unit</t>
        </r>
      </text>
    </comment>
    <comment ref="J78" authorId="0" shapeId="0" xr:uid="{62F65499-A329-4D0B-AF58-84BB1D762F10}">
      <text>
        <r>
          <rPr>
            <b/>
            <sz val="8"/>
            <rFont val="Tahoma"/>
            <family val="2"/>
          </rPr>
          <t>kg CO₂e of CO₂ per unit</t>
        </r>
      </text>
    </comment>
    <comment ref="K78" authorId="0" shapeId="0" xr:uid="{14A4BB82-D29F-413C-9AAA-DA14BF6B85C5}">
      <text>
        <r>
          <rPr>
            <b/>
            <sz val="8"/>
            <rFont val="Tahoma"/>
            <family val="2"/>
          </rPr>
          <t>kg CO₂e of CH₄ per unit</t>
        </r>
      </text>
    </comment>
    <comment ref="L78" authorId="0" shapeId="0" xr:uid="{EFA76BD9-726D-4EB8-8254-B284485E5F6D}">
      <text>
        <r>
          <rPr>
            <b/>
            <sz val="8"/>
            <rFont val="Tahoma"/>
            <family val="2"/>
          </rPr>
          <t>kg CO₂e of N₂O per unit</t>
        </r>
      </text>
    </comment>
    <comment ref="M78" authorId="0" shapeId="0" xr:uid="{F3A37502-E7A6-4099-9661-9C22E11A220A}">
      <text>
        <r>
          <rPr>
            <b/>
            <sz val="8"/>
            <rFont val="Tahoma"/>
            <family val="2"/>
          </rPr>
          <t>kg CO₂e per unit</t>
        </r>
      </text>
    </comment>
    <comment ref="N78" authorId="0" shapeId="0" xr:uid="{8E4BD88A-6F70-41F6-A5E6-14EF37D4C44B}">
      <text>
        <r>
          <rPr>
            <b/>
            <sz val="8"/>
            <rFont val="Tahoma"/>
            <family val="2"/>
          </rPr>
          <t>kg CO₂e of CO₂ per unit</t>
        </r>
      </text>
    </comment>
    <comment ref="O78" authorId="0" shapeId="0" xr:uid="{D22EB3CF-9C11-4F2B-B647-517E96AEC148}">
      <text>
        <r>
          <rPr>
            <b/>
            <sz val="8"/>
            <rFont val="Tahoma"/>
            <family val="2"/>
          </rPr>
          <t>kg CO₂e of CH₄ per unit</t>
        </r>
      </text>
    </comment>
    <comment ref="P78" authorId="0" shapeId="0" xr:uid="{5E02E099-652B-47E5-8623-595B6E24333D}">
      <text>
        <r>
          <rPr>
            <b/>
            <sz val="8"/>
            <rFont val="Tahoma"/>
            <family val="2"/>
          </rPr>
          <t>kg CO₂e of N₂O per unit</t>
        </r>
      </text>
    </comment>
    <comment ref="Q78" authorId="0" shapeId="0" xr:uid="{603CC925-C72F-49F7-81FB-AD56D0440914}">
      <text>
        <r>
          <rPr>
            <b/>
            <sz val="8"/>
            <rFont val="Tahoma"/>
            <family val="2"/>
          </rPr>
          <t>kg CO₂e per unit</t>
        </r>
      </text>
    </comment>
    <comment ref="R78" authorId="0" shapeId="0" xr:uid="{0545279D-E0F8-46FD-A6CB-025C7813542E}">
      <text>
        <r>
          <rPr>
            <b/>
            <sz val="8"/>
            <rFont val="Tahoma"/>
            <family val="2"/>
          </rPr>
          <t>kg CO₂e of CO₂ per unit</t>
        </r>
      </text>
    </comment>
    <comment ref="S78" authorId="0" shapeId="0" xr:uid="{A572BC53-EB17-406C-BADB-13811997EC28}">
      <text>
        <r>
          <rPr>
            <b/>
            <sz val="8"/>
            <rFont val="Tahoma"/>
            <family val="2"/>
          </rPr>
          <t>kg CO₂e of CH₄ per unit</t>
        </r>
      </text>
    </comment>
    <comment ref="T78" authorId="0" shapeId="0" xr:uid="{2F89BF9E-1898-4A80-B1A7-B56C909EC783}">
      <text>
        <r>
          <rPr>
            <b/>
            <sz val="8"/>
            <rFont val="Tahoma"/>
            <family val="2"/>
          </rPr>
          <t>kg CO₂e of N₂O per unit</t>
        </r>
      </text>
    </comment>
    <comment ref="B79" authorId="0" shapeId="0" xr:uid="{93D0AE7D-0265-45D5-A420-54FF42A554B2}">
      <text>
        <r>
          <rPr>
            <b/>
            <sz val="8"/>
            <rFont val="Tahoma"/>
            <family val="2"/>
          </rPr>
          <t>Refrigerated road vehicle with maximum weight exceeding 3.5 tonnes.</t>
        </r>
      </text>
    </comment>
    <comment ref="E90" authorId="0" shapeId="0" xr:uid="{DE4A6911-2E88-4661-B7EC-644A3EAF8B0C}">
      <text>
        <r>
          <rPr>
            <b/>
            <sz val="8"/>
            <rFont val="Tahoma"/>
            <family val="2"/>
          </rPr>
          <t>kg CO₂e per unit</t>
        </r>
      </text>
    </comment>
    <comment ref="F90" authorId="0" shapeId="0" xr:uid="{95C6F449-943E-4983-9206-375FD8D79DAD}">
      <text>
        <r>
          <rPr>
            <b/>
            <sz val="8"/>
            <rFont val="Tahoma"/>
            <family val="2"/>
          </rPr>
          <t>kg CO₂e of CO₂ per unit</t>
        </r>
      </text>
    </comment>
    <comment ref="G90" authorId="0" shapeId="0" xr:uid="{2C4653B8-572A-4128-B9C0-41FB9C95A97D}">
      <text>
        <r>
          <rPr>
            <b/>
            <sz val="8"/>
            <rFont val="Tahoma"/>
            <family val="2"/>
          </rPr>
          <t>kg CO₂e of CH₄ per unit</t>
        </r>
      </text>
    </comment>
    <comment ref="H90" authorId="0" shapeId="0" xr:uid="{42204D37-AA24-4CF2-B3A4-93108EB8DBE3}">
      <text>
        <r>
          <rPr>
            <b/>
            <sz val="8"/>
            <rFont val="Tahoma"/>
            <family val="2"/>
          </rPr>
          <t>kg CO₂e of N₂O per unit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7" authorId="0" shapeId="0" xr:uid="{67154123-75D2-48E6-A794-F9533B64BAA4}">
      <text>
        <r>
          <rPr>
            <b/>
            <sz val="8"/>
            <rFont val="Tahoma"/>
            <family val="2"/>
          </rPr>
          <t>kg CO₂e per unit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16" authorId="0" shapeId="0" xr:uid="{AC351058-1B3E-459B-97C1-5B3A3B48FA2B}">
      <text>
        <r>
          <rPr>
            <b/>
            <sz val="8"/>
            <rFont val="Tahoma"/>
            <family val="2"/>
          </rPr>
          <t>kg CO₂e per unit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20" authorId="0" shapeId="0" xr:uid="{590911A6-C034-4906-A5A0-142AE567A72D}">
      <text>
        <r>
          <rPr>
            <b/>
            <sz val="8"/>
            <rFont val="Tahoma"/>
            <family val="2"/>
          </rPr>
          <t>The materials are made from virgin stock.</t>
        </r>
      </text>
    </comment>
    <comment ref="F20" authorId="0" shapeId="0" xr:uid="{4C05C55C-E488-42D8-B419-56D9749C1D13}">
      <text>
        <r>
          <rPr>
            <b/>
            <sz val="8"/>
            <rFont val="Tahoma"/>
            <family val="2"/>
          </rPr>
          <t>The materials are re-used instead of disposed of by recycling or landfill.</t>
        </r>
      </text>
    </comment>
    <comment ref="G20" authorId="0" shapeId="0" xr:uid="{2FD4C09C-691D-4D90-9E3A-E7A35A3206E0}">
      <text>
        <r>
          <rPr>
            <b/>
            <sz val="8"/>
            <rFont val="Tahoma"/>
            <family val="2"/>
          </rPr>
          <t>The materials are made from recycled content where the previous product was different to the current product.</t>
        </r>
      </text>
    </comment>
    <comment ref="H20" authorId="0" shapeId="0" xr:uid="{5CA9CAB7-8760-4125-89EB-354109B19E72}">
      <text>
        <r>
          <rPr>
            <b/>
            <sz val="8"/>
            <rFont val="Tahoma"/>
            <family val="2"/>
          </rPr>
          <t>The materials  are made from recycled content where the previous product was the same as the new product.</t>
        </r>
      </text>
    </comment>
    <comment ref="E21" authorId="0" shapeId="0" xr:uid="{5A788F17-317E-4341-964A-83DEE37FE1F9}">
      <text>
        <r>
          <rPr>
            <b/>
            <sz val="8"/>
            <rFont val="Tahoma"/>
            <family val="2"/>
          </rPr>
          <t>kg CO₂e per unit</t>
        </r>
      </text>
    </comment>
    <comment ref="F21" authorId="0" shapeId="0" xr:uid="{58EEF0F8-0633-483D-8BE2-38C2DB34D202}">
      <text>
        <r>
          <rPr>
            <b/>
            <sz val="8"/>
            <rFont val="Tahoma"/>
            <family val="2"/>
          </rPr>
          <t>kg CO₂e per unit</t>
        </r>
      </text>
    </comment>
    <comment ref="G21" authorId="0" shapeId="0" xr:uid="{9A657185-7583-4F8A-B0A1-5830E77B31B1}">
      <text>
        <r>
          <rPr>
            <b/>
            <sz val="8"/>
            <rFont val="Tahoma"/>
            <family val="2"/>
          </rPr>
          <t>kg CO₂e per unit</t>
        </r>
      </text>
    </comment>
    <comment ref="H21" authorId="0" shapeId="0" xr:uid="{ABE911C0-78DE-4621-8156-6C4DA620EA8F}">
      <text>
        <r>
          <rPr>
            <b/>
            <sz val="8"/>
            <rFont val="Tahoma"/>
            <family val="2"/>
          </rPr>
          <t>kg CO₂e per unit</t>
        </r>
      </text>
    </comment>
    <comment ref="C22" authorId="0" shapeId="0" xr:uid="{241561F6-0DF8-49D5-BFE9-5EAC5BB0436D}">
      <text>
        <r>
          <rPr>
            <b/>
            <sz val="8"/>
            <rFont val="Tahoma"/>
            <family val="2"/>
          </rPr>
          <t>Also known as rubble.</t>
        </r>
      </text>
    </comment>
    <comment ref="E37" authorId="0" shapeId="0" xr:uid="{6100A31C-B0F6-4357-BBB5-34DD98D4AA86}">
      <text>
        <r>
          <rPr>
            <b/>
            <sz val="8"/>
            <rFont val="Tahoma"/>
            <family val="2"/>
          </rPr>
          <t>The materials are made from virgin stock.</t>
        </r>
      </text>
    </comment>
    <comment ref="F37" authorId="0" shapeId="0" xr:uid="{F1F6A9C7-81B6-4D9D-9667-4B2844A788DC}">
      <text>
        <r>
          <rPr>
            <b/>
            <sz val="8"/>
            <rFont val="Tahoma"/>
            <family val="2"/>
          </rPr>
          <t>The materials are re-used instead of disposed of by recycling or landfill.</t>
        </r>
      </text>
    </comment>
    <comment ref="G37" authorId="0" shapeId="0" xr:uid="{ED5CF7D2-39C6-4B6E-871C-A57EBC130B6F}">
      <text>
        <r>
          <rPr>
            <b/>
            <sz val="8"/>
            <rFont val="Tahoma"/>
            <family val="2"/>
          </rPr>
          <t>The materials are made from recycled content where the previous product was different to the current product.</t>
        </r>
      </text>
    </comment>
    <comment ref="H37" authorId="0" shapeId="0" xr:uid="{1EEF19F1-C035-4328-8CA1-7E2EE9899758}">
      <text>
        <r>
          <rPr>
            <b/>
            <sz val="8"/>
            <rFont val="Tahoma"/>
            <family val="2"/>
          </rPr>
          <t>The materials  are made from recycled content where the previous product was the same as the new product.</t>
        </r>
      </text>
    </comment>
    <comment ref="E38" authorId="0" shapeId="0" xr:uid="{2EB44640-1E56-4953-9F50-87D34F45A194}">
      <text>
        <r>
          <rPr>
            <b/>
            <sz val="8"/>
            <rFont val="Tahoma"/>
            <family val="2"/>
          </rPr>
          <t>kg CO₂e per unit</t>
        </r>
      </text>
    </comment>
    <comment ref="F38" authorId="0" shapeId="0" xr:uid="{44551277-EB04-405D-A256-96B6A269DE18}">
      <text>
        <r>
          <rPr>
            <b/>
            <sz val="8"/>
            <rFont val="Tahoma"/>
            <family val="2"/>
          </rPr>
          <t>kg CO₂e per unit</t>
        </r>
      </text>
    </comment>
    <comment ref="G38" authorId="0" shapeId="0" xr:uid="{DA4F109D-8215-481B-8ADF-71CC2CEA7BB7}">
      <text>
        <r>
          <rPr>
            <b/>
            <sz val="8"/>
            <rFont val="Tahoma"/>
            <family val="2"/>
          </rPr>
          <t>kg CO₂e per unit</t>
        </r>
      </text>
    </comment>
    <comment ref="H38" authorId="0" shapeId="0" xr:uid="{9367CE7A-E25F-4538-8637-9373F0B48128}">
      <text>
        <r>
          <rPr>
            <b/>
            <sz val="8"/>
            <rFont val="Tahoma"/>
            <family val="2"/>
          </rPr>
          <t>kg CO₂e per unit</t>
        </r>
      </text>
    </comment>
    <comment ref="E45" authorId="0" shapeId="0" xr:uid="{0F33FB1C-0B45-486A-AB66-1E32B8F61D99}">
      <text>
        <r>
          <rPr>
            <b/>
            <sz val="8"/>
            <rFont val="Tahoma"/>
            <family val="2"/>
          </rPr>
          <t>The materials are made from virgin stock.</t>
        </r>
      </text>
    </comment>
    <comment ref="F45" authorId="0" shapeId="0" xr:uid="{C04DB552-7275-4444-AE45-45CD5F7294FC}">
      <text>
        <r>
          <rPr>
            <b/>
            <sz val="8"/>
            <rFont val="Tahoma"/>
            <family val="2"/>
          </rPr>
          <t>The materials are re-used instead of disposed of by recycling or landfill.</t>
        </r>
      </text>
    </comment>
    <comment ref="G45" authorId="0" shapeId="0" xr:uid="{645CE2F0-E97A-40B8-AB5A-578732C0A584}">
      <text>
        <r>
          <rPr>
            <b/>
            <sz val="8"/>
            <rFont val="Tahoma"/>
            <family val="2"/>
          </rPr>
          <t>The materials are made from recycled content where the previous product was different to the current product.</t>
        </r>
      </text>
    </comment>
    <comment ref="H45" authorId="0" shapeId="0" xr:uid="{16128B14-C8ED-4B04-96AA-C07BC650042C}">
      <text>
        <r>
          <rPr>
            <b/>
            <sz val="8"/>
            <rFont val="Tahoma"/>
            <family val="2"/>
          </rPr>
          <t>The materials  are made from recycled content where the previous product was the same as the new product.</t>
        </r>
      </text>
    </comment>
    <comment ref="E46" authorId="0" shapeId="0" xr:uid="{A4013B00-DF6B-40F8-ACDA-38370600180B}">
      <text>
        <r>
          <rPr>
            <b/>
            <sz val="8"/>
            <rFont val="Tahoma"/>
            <family val="2"/>
          </rPr>
          <t>kg CO₂e per unit</t>
        </r>
      </text>
    </comment>
    <comment ref="F46" authorId="0" shapeId="0" xr:uid="{5AA10B63-FFC4-44F2-B18D-A657E297D95C}">
      <text>
        <r>
          <rPr>
            <b/>
            <sz val="8"/>
            <rFont val="Tahoma"/>
            <family val="2"/>
          </rPr>
          <t>kg CO₂e per unit</t>
        </r>
      </text>
    </comment>
    <comment ref="G46" authorId="0" shapeId="0" xr:uid="{5249F8B8-FF02-4236-8EA7-A75625B3FEE8}">
      <text>
        <r>
          <rPr>
            <b/>
            <sz val="8"/>
            <rFont val="Tahoma"/>
            <family val="2"/>
          </rPr>
          <t>kg CO₂e per unit</t>
        </r>
      </text>
    </comment>
    <comment ref="H46" authorId="0" shapeId="0" xr:uid="{2F004780-276A-46E4-A04F-7F5AA288E85D}">
      <text>
        <r>
          <rPr>
            <b/>
            <sz val="8"/>
            <rFont val="Tahoma"/>
            <family val="2"/>
          </rPr>
          <t>kg CO₂e per unit</t>
        </r>
      </text>
    </comment>
    <comment ref="E51" authorId="0" shapeId="0" xr:uid="{D81DE9B5-8E0F-4660-BF7A-277F90A2B28F}">
      <text>
        <r>
          <rPr>
            <b/>
            <sz val="8"/>
            <rFont val="Tahoma"/>
            <family val="2"/>
          </rPr>
          <t>The materials are made from virgin stock.</t>
        </r>
      </text>
    </comment>
    <comment ref="F51" authorId="0" shapeId="0" xr:uid="{9FE15CDF-6579-4C5E-B085-0DE1D418DD75}">
      <text>
        <r>
          <rPr>
            <b/>
            <sz val="8"/>
            <rFont val="Tahoma"/>
            <family val="2"/>
          </rPr>
          <t>The materials are re-used instead of disposed of by recycling or landfill.</t>
        </r>
      </text>
    </comment>
    <comment ref="G51" authorId="0" shapeId="0" xr:uid="{183F88E0-7932-4785-89FA-0BF070B1EA85}">
      <text>
        <r>
          <rPr>
            <b/>
            <sz val="8"/>
            <rFont val="Tahoma"/>
            <family val="2"/>
          </rPr>
          <t>The materials are made from recycled content where the previous product was different to the current product.</t>
        </r>
      </text>
    </comment>
    <comment ref="H51" authorId="0" shapeId="0" xr:uid="{A8A14C17-57D9-4ADF-BE88-E53FB2E69FE2}">
      <text>
        <r>
          <rPr>
            <b/>
            <sz val="8"/>
            <rFont val="Tahoma"/>
            <family val="2"/>
          </rPr>
          <t>The materials  are made from recycled content where the previous product was the same as the new product.</t>
        </r>
      </text>
    </comment>
    <comment ref="E52" authorId="0" shapeId="0" xr:uid="{33902D54-7F69-4093-B3AB-7DD7C4302E44}">
      <text>
        <r>
          <rPr>
            <b/>
            <sz val="8"/>
            <rFont val="Tahoma"/>
            <family val="2"/>
          </rPr>
          <t>kg CO₂e per unit</t>
        </r>
      </text>
    </comment>
    <comment ref="F52" authorId="0" shapeId="0" xr:uid="{CE8134B2-EA51-4CD8-B745-6491D0251D0C}">
      <text>
        <r>
          <rPr>
            <b/>
            <sz val="8"/>
            <rFont val="Tahoma"/>
            <family val="2"/>
          </rPr>
          <t>kg CO₂e per unit</t>
        </r>
      </text>
    </comment>
    <comment ref="G52" authorId="0" shapeId="0" xr:uid="{1DE90B53-EDD3-4BC8-A980-BE94318A368A}">
      <text>
        <r>
          <rPr>
            <b/>
            <sz val="8"/>
            <rFont val="Tahoma"/>
            <family val="2"/>
          </rPr>
          <t>kg CO₂e per unit</t>
        </r>
      </text>
    </comment>
    <comment ref="H52" authorId="0" shapeId="0" xr:uid="{E0F32554-E037-4C90-965E-54A00A85DC20}">
      <text>
        <r>
          <rPr>
            <b/>
            <sz val="8"/>
            <rFont val="Tahoma"/>
            <family val="2"/>
          </rPr>
          <t>kg CO₂e per unit</t>
        </r>
      </text>
    </comment>
    <comment ref="C54" authorId="0" shapeId="0" xr:uid="{AC6AD877-707B-48A7-B1C6-4C1D7169D750}">
      <text>
        <r>
          <rPr>
            <b/>
            <sz val="8"/>
            <rFont val="Tahoma"/>
            <family val="2"/>
          </rPr>
          <t>Stationary machines for routine housekeeping tasks e.g. cookers / fridges</t>
        </r>
      </text>
    </comment>
    <comment ref="C58" authorId="0" shapeId="0" xr:uid="{86780D31-51EB-4375-803F-47DEA4A4A410}">
      <text>
        <r>
          <rPr>
            <b/>
            <sz val="8"/>
            <rFont val="Tahoma"/>
            <family val="2"/>
          </rPr>
          <t>Small power equipment</t>
        </r>
      </text>
    </comment>
    <comment ref="C59" authorId="0" shapeId="0" xr:uid="{E44C2247-B0F9-45BA-A18A-AE91793F16FC}">
      <text>
        <r>
          <rPr>
            <b/>
            <sz val="8"/>
            <rFont val="Tahoma"/>
            <family val="2"/>
          </rPr>
          <t>Excludes car batteries</t>
        </r>
      </text>
    </comment>
    <comment ref="E62" authorId="0" shapeId="0" xr:uid="{37C2E085-1316-4CD8-B125-4B11D931FB39}">
      <text>
        <r>
          <rPr>
            <b/>
            <sz val="8"/>
            <rFont val="Tahoma"/>
            <family val="2"/>
          </rPr>
          <t>The materials are made from virgin stock.</t>
        </r>
      </text>
    </comment>
    <comment ref="F62" authorId="0" shapeId="0" xr:uid="{BCAC09CD-B007-4551-A207-DC0C4E05D9F7}">
      <text>
        <r>
          <rPr>
            <b/>
            <sz val="8"/>
            <rFont val="Tahoma"/>
            <family val="2"/>
          </rPr>
          <t>The materials are re-used instead of disposed of by recycling or landfill.</t>
        </r>
      </text>
    </comment>
    <comment ref="G62" authorId="0" shapeId="0" xr:uid="{1954DE16-AA16-424B-96F5-2F6C20F2A643}">
      <text>
        <r>
          <rPr>
            <b/>
            <sz val="8"/>
            <rFont val="Tahoma"/>
            <family val="2"/>
          </rPr>
          <t>The materials are made from recycled content where the previous product was different to the current product.</t>
        </r>
      </text>
    </comment>
    <comment ref="H62" authorId="0" shapeId="0" xr:uid="{923B0D76-B949-4298-A298-A7DBA5C0D11B}">
      <text>
        <r>
          <rPr>
            <b/>
            <sz val="8"/>
            <rFont val="Tahoma"/>
            <family val="2"/>
          </rPr>
          <t>The materials  are made from recycled content where the previous product was the same as the new product.</t>
        </r>
      </text>
    </comment>
    <comment ref="E63" authorId="0" shapeId="0" xr:uid="{3F0D6CA9-73B3-4257-B3B6-F2E42823EC2C}">
      <text>
        <r>
          <rPr>
            <b/>
            <sz val="8"/>
            <rFont val="Tahoma"/>
            <family val="2"/>
          </rPr>
          <t>kg CO₂e per unit</t>
        </r>
      </text>
    </comment>
    <comment ref="F63" authorId="0" shapeId="0" xr:uid="{D5F74CBD-9E0E-43EE-8F29-20A748BDDD81}">
      <text>
        <r>
          <rPr>
            <b/>
            <sz val="8"/>
            <rFont val="Tahoma"/>
            <family val="2"/>
          </rPr>
          <t>kg CO₂e per unit</t>
        </r>
      </text>
    </comment>
    <comment ref="G63" authorId="0" shapeId="0" xr:uid="{3B6F479C-BFE1-4FB7-A4FC-D7BD78D5662E}">
      <text>
        <r>
          <rPr>
            <b/>
            <sz val="8"/>
            <rFont val="Tahoma"/>
            <family val="2"/>
          </rPr>
          <t>kg CO₂e per unit</t>
        </r>
      </text>
    </comment>
    <comment ref="H63" authorId="0" shapeId="0" xr:uid="{ED6F2B66-FA8C-4863-B36B-363598751F3D}">
      <text>
        <r>
          <rPr>
            <b/>
            <sz val="8"/>
            <rFont val="Tahoma"/>
            <family val="2"/>
          </rPr>
          <t>kg CO₂e per unit</t>
        </r>
      </text>
    </comment>
    <comment ref="E70" authorId="0" shapeId="0" xr:uid="{7742DD8B-38CB-4355-B086-7D9614A4A116}">
      <text>
        <r>
          <rPr>
            <b/>
            <sz val="8"/>
            <rFont val="Tahoma"/>
            <family val="2"/>
          </rPr>
          <t>The materials are made from virgin stock.</t>
        </r>
      </text>
    </comment>
    <comment ref="F70" authorId="0" shapeId="0" xr:uid="{7CB7CA56-9744-4C35-994E-23D929978F58}">
      <text>
        <r>
          <rPr>
            <b/>
            <sz val="8"/>
            <rFont val="Tahoma"/>
            <family val="2"/>
          </rPr>
          <t>The materials are re-used instead of disposed of by recycling or landfill.</t>
        </r>
      </text>
    </comment>
    <comment ref="G70" authorId="0" shapeId="0" xr:uid="{34FD85A7-0336-4CFB-91FC-2214FFC11D56}">
      <text>
        <r>
          <rPr>
            <b/>
            <sz val="8"/>
            <rFont val="Tahoma"/>
            <family val="2"/>
          </rPr>
          <t>The materials are made from recycled content where the previous product was different to the current product.</t>
        </r>
      </text>
    </comment>
    <comment ref="H70" authorId="0" shapeId="0" xr:uid="{DEF73246-A890-47D0-9AC5-3882CE145697}">
      <text>
        <r>
          <rPr>
            <b/>
            <sz val="8"/>
            <rFont val="Tahoma"/>
            <family val="2"/>
          </rPr>
          <t>The materials  are made from recycled content where the previous product was the same as the new product.</t>
        </r>
      </text>
    </comment>
    <comment ref="E71" authorId="0" shapeId="0" xr:uid="{650EF5A1-93A6-4931-9DAF-C93D6B9CB1E8}">
      <text>
        <r>
          <rPr>
            <b/>
            <sz val="8"/>
            <rFont val="Tahoma"/>
            <family val="2"/>
          </rPr>
          <t>kg CO₂e per unit</t>
        </r>
      </text>
    </comment>
    <comment ref="F71" authorId="0" shapeId="0" xr:uid="{0652341E-55EF-4588-9895-D6F44340C338}">
      <text>
        <r>
          <rPr>
            <b/>
            <sz val="8"/>
            <rFont val="Tahoma"/>
            <family val="2"/>
          </rPr>
          <t>kg CO₂e per unit</t>
        </r>
      </text>
    </comment>
    <comment ref="G71" authorId="0" shapeId="0" xr:uid="{2834615E-2863-4BE3-B82E-573943F00ACF}">
      <text>
        <r>
          <rPr>
            <b/>
            <sz val="8"/>
            <rFont val="Tahoma"/>
            <family val="2"/>
          </rPr>
          <t>kg CO₂e per unit</t>
        </r>
      </text>
    </comment>
    <comment ref="H71" authorId="0" shapeId="0" xr:uid="{EA556DC9-366C-47CD-9599-796D96D08C1B}">
      <text>
        <r>
          <rPr>
            <b/>
            <sz val="8"/>
            <rFont val="Tahoma"/>
            <family val="2"/>
          </rPr>
          <t>kg CO₂e per unit</t>
        </r>
      </text>
    </comment>
    <comment ref="C75" authorId="0" shapeId="0" xr:uid="{4CB44A7F-F915-48BC-A1FF-764B1330AA5F}">
      <text>
        <r>
          <rPr>
            <b/>
            <sz val="8"/>
            <rFont val="Tahoma"/>
            <family val="2"/>
          </rPr>
          <t>An opaque plastic commonly used for milk bottles</t>
        </r>
      </text>
    </comment>
    <comment ref="C76" authorId="0" shapeId="0" xr:uid="{43FBA8E0-F7E8-4DA0-AA44-FF60DA1DAF06}">
      <text>
        <r>
          <rPr>
            <b/>
            <sz val="8"/>
            <rFont val="Tahoma"/>
            <family val="2"/>
          </rPr>
          <t>Packaging material (foils, plastic bags etc.)</t>
        </r>
      </text>
    </comment>
    <comment ref="C77" authorId="0" shapeId="0" xr:uid="{F15EC1FE-D190-4572-AC09-A1763BE096A0}">
      <text>
        <r>
          <rPr>
            <b/>
            <sz val="8"/>
            <rFont val="Tahoma"/>
            <family val="2"/>
          </rPr>
          <t>For example clear drink bottles/ sandwich wrappers</t>
        </r>
      </text>
    </comment>
    <comment ref="C78" authorId="0" shapeId="0" xr:uid="{42F4E94C-9EF6-4ABF-AA8F-0C2CE2E0E094}">
      <text>
        <r>
          <rPr>
            <b/>
            <sz val="8"/>
            <rFont val="Tahoma"/>
            <family val="2"/>
          </rPr>
          <t>Mainly used in injection moulding i.e. for cutlery, containers, and automotive parts</t>
        </r>
      </text>
    </comment>
    <comment ref="C79" authorId="0" shapeId="0" xr:uid="{1972838D-B2E8-4C34-9CCA-B96F840ACCD4}">
      <text>
        <r>
          <rPr>
            <b/>
            <sz val="8"/>
            <rFont val="Tahoma"/>
            <family val="2"/>
          </rPr>
          <t>Commonly used for foam based insulation and cheap disposable items i.e. protective packaging and disposable cutlery</t>
        </r>
      </text>
    </comment>
    <comment ref="C80" authorId="0" shapeId="0" xr:uid="{36ADA5A5-1A0C-42E1-9A51-12689EB0A06D}">
      <text>
        <r>
          <rPr>
            <b/>
            <sz val="8"/>
            <rFont val="Tahoma"/>
            <family val="2"/>
          </rPr>
          <t>Widespread use in building, transport, packaging, electrical/electronic and healthcare applications</t>
        </r>
      </text>
    </comment>
    <comment ref="E83" authorId="0" shapeId="0" xr:uid="{A40BA515-A47A-4DF5-85CC-A642CB18E708}">
      <text>
        <r>
          <rPr>
            <b/>
            <sz val="8"/>
            <rFont val="Tahoma"/>
            <family val="2"/>
          </rPr>
          <t>The materials are made from virgin stock.</t>
        </r>
      </text>
    </comment>
    <comment ref="F83" authorId="0" shapeId="0" xr:uid="{197F3BED-68D4-48AE-AADA-D37894BB6E21}">
      <text>
        <r>
          <rPr>
            <b/>
            <sz val="8"/>
            <rFont val="Tahoma"/>
            <family val="2"/>
          </rPr>
          <t>The materials are re-used instead of disposed of by recycling or landfill.</t>
        </r>
      </text>
    </comment>
    <comment ref="G83" authorId="0" shapeId="0" xr:uid="{35121BBF-2991-4BB2-A417-5C5E01F07AF5}">
      <text>
        <r>
          <rPr>
            <b/>
            <sz val="8"/>
            <rFont val="Tahoma"/>
            <family val="2"/>
          </rPr>
          <t>The materials are made from recycled content where the previous product was different to the current product.</t>
        </r>
      </text>
    </comment>
    <comment ref="H83" authorId="0" shapeId="0" xr:uid="{92DE41D3-2DD0-4D48-A9B9-A5BB674B587A}">
      <text>
        <r>
          <rPr>
            <b/>
            <sz val="8"/>
            <rFont val="Tahoma"/>
            <family val="2"/>
          </rPr>
          <t>The materials  are made from recycled content where the previous product was the same as the new product.</t>
        </r>
      </text>
    </comment>
    <comment ref="E84" authorId="0" shapeId="0" xr:uid="{B13FE746-44DD-4434-A1F1-CB4B1DFCBCCA}">
      <text>
        <r>
          <rPr>
            <b/>
            <sz val="8"/>
            <rFont val="Tahoma"/>
            <family val="2"/>
          </rPr>
          <t>kg CO₂e per unit</t>
        </r>
      </text>
    </comment>
    <comment ref="F84" authorId="0" shapeId="0" xr:uid="{E72D575B-E4B8-4C8C-8E64-679B36CCA5E2}">
      <text>
        <r>
          <rPr>
            <b/>
            <sz val="8"/>
            <rFont val="Tahoma"/>
            <family val="2"/>
          </rPr>
          <t>kg CO₂e per unit</t>
        </r>
      </text>
    </comment>
    <comment ref="G84" authorId="0" shapeId="0" xr:uid="{EF5D4593-2647-4FDE-8E55-F2A8D425DE8B}">
      <text>
        <r>
          <rPr>
            <b/>
            <sz val="8"/>
            <rFont val="Tahoma"/>
            <family val="2"/>
          </rPr>
          <t>kg CO₂e per unit</t>
        </r>
      </text>
    </comment>
    <comment ref="H84" authorId="0" shapeId="0" xr:uid="{513F54BE-C083-48F1-A436-D66001146578}">
      <text>
        <r>
          <rPr>
            <b/>
            <sz val="8"/>
            <rFont val="Tahoma"/>
            <family val="2"/>
          </rPr>
          <t>kg CO₂e per unit</t>
        </r>
      </text>
    </comment>
    <comment ref="C85" authorId="0" shapeId="0" xr:uid="{9600BDA1-F32C-4CEC-8669-34668A61E158}">
      <text>
        <r>
          <rPr>
            <b/>
            <sz val="8"/>
            <rFont val="Tahoma"/>
            <family val="2"/>
          </rPr>
          <t>Average: 78% corrugate and 22% cartonboard</t>
        </r>
      </text>
    </comment>
    <comment ref="C86" authorId="0" shapeId="0" xr:uid="{93A30DE2-88B9-460A-8449-2F8539CACD15}">
      <text>
        <r>
          <rPr>
            <b/>
            <sz val="8"/>
            <rFont val="Tahoma"/>
            <family val="2"/>
          </rPr>
          <t>Assumes 25% paper, 75% board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23" authorId="0" shapeId="0" xr:uid="{BB9B5EC6-0C4D-4396-8D3F-2E644C8D84EA}">
      <text>
        <r>
          <rPr>
            <b/>
            <sz val="8"/>
            <rFont val="Tahoma"/>
            <family val="2"/>
          </rPr>
          <t>Materials that are re-used instead of disposed of by recycling or landfill.</t>
        </r>
      </text>
    </comment>
    <comment ref="F23" authorId="0" shapeId="0" xr:uid="{018632C9-E655-4C70-A281-629951829D81}">
      <text>
        <r>
          <rPr>
            <b/>
            <sz val="8"/>
            <rFont val="Tahoma"/>
            <family val="2"/>
          </rPr>
          <t>Open-loop recycling is the process of recycling material into other products.</t>
        </r>
      </text>
    </comment>
    <comment ref="G23" authorId="0" shapeId="0" xr:uid="{14008ED1-B126-464A-BE25-9665046645FB}">
      <text>
        <r>
          <rPr>
            <b/>
            <sz val="8"/>
            <rFont val="Tahoma"/>
            <family val="2"/>
          </rPr>
          <t>Closed-loop recycling is the process of recycling material back into the same product.</t>
        </r>
      </text>
    </comment>
    <comment ref="H23" authorId="0" shapeId="0" xr:uid="{3FE91A15-D9E3-41EE-B986-EDFEBEAC95D3}">
      <text>
        <r>
          <rPr>
            <b/>
            <sz val="8"/>
            <rFont val="Tahoma"/>
            <family val="2"/>
          </rPr>
          <t>Energy is recovered from the waste through incineration and subsequent generation of electricity.</t>
        </r>
      </text>
    </comment>
    <comment ref="I23" authorId="0" shapeId="0" xr:uid="{70926A04-2F5C-4F42-BAAE-093059D6B435}">
      <text>
        <r>
          <rPr>
            <b/>
            <sz val="8"/>
            <rFont val="Tahoma"/>
            <family val="2"/>
          </rPr>
          <t>CO₂e emitted as a result of composting a waste stream.</t>
        </r>
      </text>
    </comment>
    <comment ref="E24" authorId="0" shapeId="0" xr:uid="{3258AC26-280A-4241-81FA-9FCDB06F0570}">
      <text>
        <r>
          <rPr>
            <b/>
            <sz val="8"/>
            <rFont val="Tahoma"/>
            <family val="2"/>
          </rPr>
          <t>kg CO₂e per unit</t>
        </r>
      </text>
    </comment>
    <comment ref="F24" authorId="0" shapeId="0" xr:uid="{8C986A69-FAAA-47FE-AEDE-27D3057AFB02}">
      <text>
        <r>
          <rPr>
            <b/>
            <sz val="8"/>
            <rFont val="Tahoma"/>
            <family val="2"/>
          </rPr>
          <t>kg CO₂e per unit</t>
        </r>
      </text>
    </comment>
    <comment ref="G24" authorId="0" shapeId="0" xr:uid="{9EE4A5DF-E356-4BDB-B724-6AD17B2B0A93}">
      <text>
        <r>
          <rPr>
            <b/>
            <sz val="8"/>
            <rFont val="Tahoma"/>
            <family val="2"/>
          </rPr>
          <t>kg CO₂e per unit</t>
        </r>
      </text>
    </comment>
    <comment ref="H24" authorId="0" shapeId="0" xr:uid="{96F5822D-3584-4352-BDF8-4CF45E959978}">
      <text>
        <r>
          <rPr>
            <b/>
            <sz val="8"/>
            <rFont val="Tahoma"/>
            <family val="2"/>
          </rPr>
          <t>kg CO₂e per unit</t>
        </r>
      </text>
    </comment>
    <comment ref="I24" authorId="0" shapeId="0" xr:uid="{8B28BD43-FF87-4629-8529-E7114994E274}">
      <text>
        <r>
          <rPr>
            <b/>
            <sz val="8"/>
            <rFont val="Tahoma"/>
            <family val="2"/>
          </rPr>
          <t>kg CO₂e per unit</t>
        </r>
      </text>
    </comment>
    <comment ref="J24" authorId="0" shapeId="0" xr:uid="{0F792E2C-E526-4B1B-921B-0CCB778C9607}">
      <text>
        <r>
          <rPr>
            <b/>
            <sz val="8"/>
            <rFont val="Tahoma"/>
            <family val="2"/>
          </rPr>
          <t>kg CO₂e per unit</t>
        </r>
      </text>
    </comment>
    <comment ref="K24" authorId="0" shapeId="0" xr:uid="{EC0BF3C1-7C47-4B5A-A340-CE4EE1807D8F}">
      <text>
        <r>
          <rPr>
            <b/>
            <sz val="8"/>
            <rFont val="Tahoma"/>
            <family val="2"/>
          </rPr>
          <t>kg CO₂e per unit</t>
        </r>
      </text>
    </comment>
    <comment ref="E40" authorId="0" shapeId="0" xr:uid="{60299ACF-3308-4D4E-9460-3EEBBC43C6AC}">
      <text>
        <r>
          <rPr>
            <b/>
            <sz val="8"/>
            <rFont val="Tahoma"/>
            <family val="2"/>
          </rPr>
          <t>Materials that are re-used instead of disposed of by recycling or landfill.</t>
        </r>
      </text>
    </comment>
    <comment ref="F40" authorId="0" shapeId="0" xr:uid="{25F45749-EF25-423E-9EE3-98128A9A7739}">
      <text>
        <r>
          <rPr>
            <b/>
            <sz val="8"/>
            <rFont val="Tahoma"/>
            <family val="2"/>
          </rPr>
          <t>Open-loop recycling is the process of recycling material into other products.</t>
        </r>
      </text>
    </comment>
    <comment ref="G40" authorId="0" shapeId="0" xr:uid="{D3056196-A203-4225-B309-9341017E19F2}">
      <text>
        <r>
          <rPr>
            <b/>
            <sz val="8"/>
            <rFont val="Tahoma"/>
            <family val="2"/>
          </rPr>
          <t>Closed-loop recycling is the process of recycling material back into the same product.</t>
        </r>
      </text>
    </comment>
    <comment ref="H40" authorId="0" shapeId="0" xr:uid="{73936086-15F1-4D3C-A247-14C1D655ACBC}">
      <text>
        <r>
          <rPr>
            <b/>
            <sz val="8"/>
            <rFont val="Tahoma"/>
            <family val="2"/>
          </rPr>
          <t>Energy is recovered from the waste through incineration and subsequent generation of electricity.</t>
        </r>
      </text>
    </comment>
    <comment ref="I40" authorId="0" shapeId="0" xr:uid="{B8DC8840-9C4F-4488-8B25-4E1AB90D4984}">
      <text>
        <r>
          <rPr>
            <b/>
            <sz val="8"/>
            <rFont val="Tahoma"/>
            <family val="2"/>
          </rPr>
          <t>CO₂e emitted as a result of composting a waste stream.</t>
        </r>
      </text>
    </comment>
    <comment ref="E41" authorId="0" shapeId="0" xr:uid="{C7AB70CA-1002-42A5-9069-43E5D6D117D6}">
      <text>
        <r>
          <rPr>
            <b/>
            <sz val="8"/>
            <rFont val="Tahoma"/>
            <family val="2"/>
          </rPr>
          <t>kg CO₂e per unit</t>
        </r>
      </text>
    </comment>
    <comment ref="F41" authorId="0" shapeId="0" xr:uid="{5EAC6D6D-8A1B-46DB-88D9-60A0249835CC}">
      <text>
        <r>
          <rPr>
            <b/>
            <sz val="8"/>
            <rFont val="Tahoma"/>
            <family val="2"/>
          </rPr>
          <t>kg CO₂e per unit</t>
        </r>
      </text>
    </comment>
    <comment ref="G41" authorId="0" shapeId="0" xr:uid="{9DAC0BA5-761F-4312-9B74-3E854B32517D}">
      <text>
        <r>
          <rPr>
            <b/>
            <sz val="8"/>
            <rFont val="Tahoma"/>
            <family val="2"/>
          </rPr>
          <t>kg CO₂e per unit</t>
        </r>
      </text>
    </comment>
    <comment ref="H41" authorId="0" shapeId="0" xr:uid="{8E987A7E-2EAA-49DD-AF31-C3293094C344}">
      <text>
        <r>
          <rPr>
            <b/>
            <sz val="8"/>
            <rFont val="Tahoma"/>
            <family val="2"/>
          </rPr>
          <t>kg CO₂e per unit</t>
        </r>
      </text>
    </comment>
    <comment ref="I41" authorId="0" shapeId="0" xr:uid="{3AC77DBF-5CF8-45B5-BBF3-868D6EACEC80}">
      <text>
        <r>
          <rPr>
            <b/>
            <sz val="8"/>
            <rFont val="Tahoma"/>
            <family val="2"/>
          </rPr>
          <t>kg CO₂e per unit</t>
        </r>
      </text>
    </comment>
    <comment ref="J41" authorId="0" shapeId="0" xr:uid="{13C078C3-DDC8-4FAC-9DA9-6A1B75112103}">
      <text>
        <r>
          <rPr>
            <b/>
            <sz val="8"/>
            <rFont val="Tahoma"/>
            <family val="2"/>
          </rPr>
          <t>kg CO₂e per unit</t>
        </r>
      </text>
    </comment>
    <comment ref="K41" authorId="0" shapeId="0" xr:uid="{485F982F-B652-4090-9336-93667BFEF1C2}">
      <text>
        <r>
          <rPr>
            <b/>
            <sz val="8"/>
            <rFont val="Tahoma"/>
            <family val="2"/>
          </rPr>
          <t>kg CO₂e per unit</t>
        </r>
      </text>
    </comment>
    <comment ref="E47" authorId="0" shapeId="0" xr:uid="{157D9E53-ACB2-4F78-90CD-27DF9B051F6E}">
      <text>
        <r>
          <rPr>
            <b/>
            <sz val="8"/>
            <rFont val="Tahoma"/>
            <family val="2"/>
          </rPr>
          <t>Materials that are re-used instead of disposed of by recycling or landfill.</t>
        </r>
      </text>
    </comment>
    <comment ref="F47" authorId="0" shapeId="0" xr:uid="{1C8AA8BE-0A29-4E08-BB71-801D7E557436}">
      <text>
        <r>
          <rPr>
            <b/>
            <sz val="8"/>
            <rFont val="Tahoma"/>
            <family val="2"/>
          </rPr>
          <t>Open-loop recycling is the process of recycling material into other products.</t>
        </r>
      </text>
    </comment>
    <comment ref="G47" authorId="0" shapeId="0" xr:uid="{A9298B87-F086-4E4E-8F78-7DFECF3B774E}">
      <text>
        <r>
          <rPr>
            <b/>
            <sz val="8"/>
            <rFont val="Tahoma"/>
            <family val="2"/>
          </rPr>
          <t>Closed-loop recycling is the process of recycling material back into the same product.</t>
        </r>
      </text>
    </comment>
    <comment ref="H47" authorId="0" shapeId="0" xr:uid="{5222B830-66AE-4392-B9BC-E1E47EB5DA50}">
      <text>
        <r>
          <rPr>
            <b/>
            <sz val="8"/>
            <rFont val="Tahoma"/>
            <family val="2"/>
          </rPr>
          <t>Energy is recovered from the waste through incineration and subsequent generation of electricity.</t>
        </r>
      </text>
    </comment>
    <comment ref="I47" authorId="0" shapeId="0" xr:uid="{08C33942-461C-4FE6-8D6F-72856D6DF798}">
      <text>
        <r>
          <rPr>
            <b/>
            <sz val="8"/>
            <rFont val="Tahoma"/>
            <family val="2"/>
          </rPr>
          <t>CO₂e emitted as a result of composting a waste stream.</t>
        </r>
      </text>
    </comment>
    <comment ref="K47" authorId="0" shapeId="0" xr:uid="{FE424773-3D75-4424-937B-A693B84BDDF2}">
      <text>
        <r>
          <rPr>
            <b/>
            <sz val="8"/>
            <rFont val="Tahoma"/>
            <family val="2"/>
          </rPr>
          <t>Energy is recovered from the waste through anaerobic digestion.</t>
        </r>
      </text>
    </comment>
    <comment ref="E48" authorId="0" shapeId="0" xr:uid="{13D8E064-BEB5-4ED7-A7FD-83F2FF054DA9}">
      <text>
        <r>
          <rPr>
            <b/>
            <sz val="8"/>
            <rFont val="Tahoma"/>
            <family val="2"/>
          </rPr>
          <t>kg CO₂e per unit</t>
        </r>
      </text>
    </comment>
    <comment ref="F48" authorId="0" shapeId="0" xr:uid="{8BA58872-F9BF-4422-9C40-2C31247EE310}">
      <text>
        <r>
          <rPr>
            <b/>
            <sz val="8"/>
            <rFont val="Tahoma"/>
            <family val="2"/>
          </rPr>
          <t>kg CO₂e per unit</t>
        </r>
      </text>
    </comment>
    <comment ref="G48" authorId="0" shapeId="0" xr:uid="{3C30ADD6-D64A-4BF5-8DA2-75F3DEFD5C4C}">
      <text>
        <r>
          <rPr>
            <b/>
            <sz val="8"/>
            <rFont val="Tahoma"/>
            <family val="2"/>
          </rPr>
          <t>kg CO₂e per unit</t>
        </r>
      </text>
    </comment>
    <comment ref="H48" authorId="0" shapeId="0" xr:uid="{39D25AFE-423E-4BDE-B82A-338424CDA689}">
      <text>
        <r>
          <rPr>
            <b/>
            <sz val="8"/>
            <rFont val="Tahoma"/>
            <family val="2"/>
          </rPr>
          <t>kg CO₂e per unit</t>
        </r>
      </text>
    </comment>
    <comment ref="I48" authorId="0" shapeId="0" xr:uid="{368B95CF-19D5-444F-BD2B-1CAA7A32DFCF}">
      <text>
        <r>
          <rPr>
            <b/>
            <sz val="8"/>
            <rFont val="Tahoma"/>
            <family val="2"/>
          </rPr>
          <t>kg CO₂e per unit</t>
        </r>
      </text>
    </comment>
    <comment ref="J48" authorId="0" shapeId="0" xr:uid="{BEB3FF5D-F8D6-453D-8EE5-6ACEFC409BC2}">
      <text>
        <r>
          <rPr>
            <b/>
            <sz val="8"/>
            <rFont val="Tahoma"/>
            <family val="2"/>
          </rPr>
          <t>kg CO₂e per unit</t>
        </r>
      </text>
    </comment>
    <comment ref="K48" authorId="0" shapeId="0" xr:uid="{79762873-937D-4210-9FD8-4FDEAE77295D}">
      <text>
        <r>
          <rPr>
            <b/>
            <sz val="8"/>
            <rFont val="Tahoma"/>
            <family val="2"/>
          </rPr>
          <t>kg CO₂e per unit</t>
        </r>
      </text>
    </comment>
    <comment ref="C49" authorId="0" shapeId="0" xr:uid="{CF8B9824-6F23-414B-A433-E9FF0CECC6CA}">
      <text>
        <r>
          <rPr>
            <b/>
            <sz val="8"/>
            <rFont val="Tahoma"/>
            <family val="2"/>
          </rPr>
          <t>Domestic waste</t>
        </r>
      </text>
    </comment>
    <comment ref="C53" authorId="0" shapeId="0" xr:uid="{D0D10926-3EFC-466F-90D9-A363CE1274C9}">
      <text>
        <r>
          <rPr>
            <b/>
            <sz val="8"/>
            <rFont val="Tahoma"/>
            <family val="2"/>
          </rPr>
          <t>Waste generated by businesses or industrial operations</t>
        </r>
      </text>
    </comment>
    <comment ref="E56" authorId="0" shapeId="0" xr:uid="{92A96BEF-758E-43E2-8D28-74871F1C52D4}">
      <text>
        <r>
          <rPr>
            <b/>
            <sz val="8"/>
            <rFont val="Tahoma"/>
            <family val="2"/>
          </rPr>
          <t>Materials that are re-used instead of disposed of by recycling or landfill.</t>
        </r>
      </text>
    </comment>
    <comment ref="F56" authorId="0" shapeId="0" xr:uid="{AA79E639-5DC1-447B-ABA9-BBE569EC7583}">
      <text>
        <r>
          <rPr>
            <b/>
            <sz val="8"/>
            <rFont val="Tahoma"/>
            <family val="2"/>
          </rPr>
          <t>Open-loop recycling is the process of recycling material into other products.</t>
        </r>
      </text>
    </comment>
    <comment ref="G56" authorId="0" shapeId="0" xr:uid="{ADFC8E6C-21C6-4EF5-A40B-4574344591D8}">
      <text>
        <r>
          <rPr>
            <b/>
            <sz val="8"/>
            <rFont val="Tahoma"/>
            <family val="2"/>
          </rPr>
          <t>Closed-loop recycling is the process of recycling material back into the same product.</t>
        </r>
      </text>
    </comment>
    <comment ref="H56" authorId="0" shapeId="0" xr:uid="{FC38AE54-5F7D-40AE-95AD-27F0374D84A9}">
      <text>
        <r>
          <rPr>
            <b/>
            <sz val="8"/>
            <rFont val="Tahoma"/>
            <family val="2"/>
          </rPr>
          <t>Energy is recovered from the waste through incineration and subsequent generation of electricity.</t>
        </r>
      </text>
    </comment>
    <comment ref="I56" authorId="0" shapeId="0" xr:uid="{120E1CC9-34D2-4AA1-ADA9-2199B0F4FE86}">
      <text>
        <r>
          <rPr>
            <b/>
            <sz val="8"/>
            <rFont val="Tahoma"/>
            <family val="2"/>
          </rPr>
          <t>CO₂e emitted as a result of composting a waste stream.</t>
        </r>
      </text>
    </comment>
    <comment ref="K56" authorId="0" shapeId="0" xr:uid="{902C1E0D-9D7E-4E73-829D-6224F1CCC7DF}">
      <text>
        <r>
          <rPr>
            <b/>
            <sz val="8"/>
            <rFont val="Tahoma"/>
            <family val="2"/>
          </rPr>
          <t>Energy is recovered from the waste through anaerobic digestion.</t>
        </r>
      </text>
    </comment>
    <comment ref="E57" authorId="0" shapeId="0" xr:uid="{F946ECFA-7791-4426-A941-AEF47645BB66}">
      <text>
        <r>
          <rPr>
            <b/>
            <sz val="8"/>
            <rFont val="Tahoma"/>
            <family val="2"/>
          </rPr>
          <t>kg CO₂e per unit</t>
        </r>
      </text>
    </comment>
    <comment ref="F57" authorId="0" shapeId="0" xr:uid="{4B568EE2-BEFD-4D49-88CE-3D251496DE4E}">
      <text>
        <r>
          <rPr>
            <b/>
            <sz val="8"/>
            <rFont val="Tahoma"/>
            <family val="2"/>
          </rPr>
          <t>kg CO₂e per unit</t>
        </r>
      </text>
    </comment>
    <comment ref="G57" authorId="0" shapeId="0" xr:uid="{171C62BD-F183-4BCE-95FF-A5A6EF755CAF}">
      <text>
        <r>
          <rPr>
            <b/>
            <sz val="8"/>
            <rFont val="Tahoma"/>
            <family val="2"/>
          </rPr>
          <t>kg CO₂e per unit</t>
        </r>
      </text>
    </comment>
    <comment ref="H57" authorId="0" shapeId="0" xr:uid="{5C3BB7E8-867B-42E5-BA22-C77618A32AD3}">
      <text>
        <r>
          <rPr>
            <b/>
            <sz val="8"/>
            <rFont val="Tahoma"/>
            <family val="2"/>
          </rPr>
          <t>kg CO₂e per unit</t>
        </r>
      </text>
    </comment>
    <comment ref="I57" authorId="0" shapeId="0" xr:uid="{11C00621-6F22-4ECE-94CF-55D234B04E12}">
      <text>
        <r>
          <rPr>
            <b/>
            <sz val="8"/>
            <rFont val="Tahoma"/>
            <family val="2"/>
          </rPr>
          <t>kg CO₂e per unit</t>
        </r>
      </text>
    </comment>
    <comment ref="J57" authorId="0" shapeId="0" xr:uid="{E3752868-1284-49DB-97F8-3B49D8E86C6C}">
      <text>
        <r>
          <rPr>
            <b/>
            <sz val="8"/>
            <rFont val="Tahoma"/>
            <family val="2"/>
          </rPr>
          <t>kg CO₂e per unit</t>
        </r>
      </text>
    </comment>
    <comment ref="K57" authorId="0" shapeId="0" xr:uid="{4CF7404A-ACC5-4F41-9346-C40419418442}">
      <text>
        <r>
          <rPr>
            <b/>
            <sz val="8"/>
            <rFont val="Tahoma"/>
            <family val="2"/>
          </rPr>
          <t>kg CO₂e per unit</t>
        </r>
      </text>
    </comment>
    <comment ref="C59" authorId="0" shapeId="0" xr:uid="{2BEEF180-C4F7-4CB4-92D4-344A720F2CFF}">
      <text>
        <r>
          <rPr>
            <b/>
            <sz val="8"/>
            <rFont val="Tahoma"/>
            <family val="2"/>
          </rPr>
          <t>Stationary machines for routine housekeeping tasks e.g. cookers / fridges</t>
        </r>
      </text>
    </comment>
    <comment ref="C61" authorId="0" shapeId="0" xr:uid="{80025080-C5FD-4145-926F-934C2DB5BF79}">
      <text>
        <r>
          <rPr>
            <b/>
            <sz val="8"/>
            <rFont val="Tahoma"/>
            <family val="2"/>
          </rPr>
          <t>Small power equipment</t>
        </r>
      </text>
    </comment>
    <comment ref="C62" authorId="0" shapeId="0" xr:uid="{8DF60369-D0D9-4A85-8748-7889FE0D00AE}">
      <text>
        <r>
          <rPr>
            <b/>
            <sz val="8"/>
            <rFont val="Tahoma"/>
            <family val="2"/>
          </rPr>
          <t>Excludes car batteries</t>
        </r>
      </text>
    </comment>
    <comment ref="E65" authorId="0" shapeId="0" xr:uid="{A4D645C0-FC7F-46EA-AE31-00DDA432AED8}">
      <text>
        <r>
          <rPr>
            <b/>
            <sz val="8"/>
            <rFont val="Tahoma"/>
            <family val="2"/>
          </rPr>
          <t>Materials that are re-used instead of disposed of by recycling or landfill.</t>
        </r>
      </text>
    </comment>
    <comment ref="F65" authorId="0" shapeId="0" xr:uid="{3BB5CC39-7332-4498-A0F1-B258162A7647}">
      <text>
        <r>
          <rPr>
            <b/>
            <sz val="8"/>
            <rFont val="Tahoma"/>
            <family val="2"/>
          </rPr>
          <t>Open-loop recycling is the process of recycling material into other products.</t>
        </r>
      </text>
    </comment>
    <comment ref="G65" authorId="0" shapeId="0" xr:uid="{43CE0B06-54E1-48C5-92A5-91AD8D8853E4}">
      <text>
        <r>
          <rPr>
            <b/>
            <sz val="8"/>
            <rFont val="Tahoma"/>
            <family val="2"/>
          </rPr>
          <t>Closed-loop recycling is the process of recycling material back into the same product.</t>
        </r>
      </text>
    </comment>
    <comment ref="H65" authorId="0" shapeId="0" xr:uid="{1C6FFE0E-CE4A-4217-B578-E97DB016E56C}">
      <text>
        <r>
          <rPr>
            <b/>
            <sz val="8"/>
            <rFont val="Tahoma"/>
            <family val="2"/>
          </rPr>
          <t>Energy is recovered from the waste through incineration and subsequent generation of electricity.</t>
        </r>
      </text>
    </comment>
    <comment ref="I65" authorId="0" shapeId="0" xr:uid="{A22B15A7-BCBE-46E4-AF94-A8A89DE02D4E}">
      <text>
        <r>
          <rPr>
            <b/>
            <sz val="8"/>
            <rFont val="Tahoma"/>
            <family val="2"/>
          </rPr>
          <t>CO₂e emitted as a result of composting a waste stream.</t>
        </r>
      </text>
    </comment>
    <comment ref="K65" authorId="0" shapeId="0" xr:uid="{C0342C3C-4842-4EE9-A64C-7A5C2B6D59DA}">
      <text>
        <r>
          <rPr>
            <b/>
            <sz val="8"/>
            <rFont val="Tahoma"/>
            <family val="2"/>
          </rPr>
          <t>Energy is recovered from the waste through anaerobic digestion.</t>
        </r>
      </text>
    </comment>
    <comment ref="E66" authorId="0" shapeId="0" xr:uid="{429206C9-D00B-4886-8C25-D78BABB90785}">
      <text>
        <r>
          <rPr>
            <b/>
            <sz val="8"/>
            <rFont val="Tahoma"/>
            <family val="2"/>
          </rPr>
          <t>kg CO₂e per unit</t>
        </r>
      </text>
    </comment>
    <comment ref="F66" authorId="0" shapeId="0" xr:uid="{84FEBE66-4492-494A-A4D6-2B0B0A5FD9FD}">
      <text>
        <r>
          <rPr>
            <b/>
            <sz val="8"/>
            <rFont val="Tahoma"/>
            <family val="2"/>
          </rPr>
          <t>kg CO₂e per unit</t>
        </r>
      </text>
    </comment>
    <comment ref="G66" authorId="0" shapeId="0" xr:uid="{E869EC8D-9BB1-49B6-A011-769D87100116}">
      <text>
        <r>
          <rPr>
            <b/>
            <sz val="8"/>
            <rFont val="Tahoma"/>
            <family val="2"/>
          </rPr>
          <t>kg CO₂e per unit</t>
        </r>
      </text>
    </comment>
    <comment ref="H66" authorId="0" shapeId="0" xr:uid="{A1C9AD80-9D1A-43C1-BA40-8010A3315A4A}">
      <text>
        <r>
          <rPr>
            <b/>
            <sz val="8"/>
            <rFont val="Tahoma"/>
            <family val="2"/>
          </rPr>
          <t>kg CO₂e per unit</t>
        </r>
      </text>
    </comment>
    <comment ref="I66" authorId="0" shapeId="0" xr:uid="{78C71B69-ECD7-4C55-8B86-154BFBDEA4F6}">
      <text>
        <r>
          <rPr>
            <b/>
            <sz val="8"/>
            <rFont val="Tahoma"/>
            <family val="2"/>
          </rPr>
          <t>kg CO₂e per unit</t>
        </r>
      </text>
    </comment>
    <comment ref="J66" authorId="0" shapeId="0" xr:uid="{8609194D-4F42-4E58-A740-CF108C60D207}">
      <text>
        <r>
          <rPr>
            <b/>
            <sz val="8"/>
            <rFont val="Tahoma"/>
            <family val="2"/>
          </rPr>
          <t>kg CO₂e per unit</t>
        </r>
      </text>
    </comment>
    <comment ref="K66" authorId="0" shapeId="0" xr:uid="{A91B5975-4578-48EF-B820-1E680CA44E6F}">
      <text>
        <r>
          <rPr>
            <b/>
            <sz val="8"/>
            <rFont val="Tahoma"/>
            <family val="2"/>
          </rPr>
          <t>kg CO₂e per unit</t>
        </r>
      </text>
    </comment>
    <comment ref="E73" authorId="0" shapeId="0" xr:uid="{DD76A744-6D29-42E1-9444-895AEBDC52E8}">
      <text>
        <r>
          <rPr>
            <b/>
            <sz val="8"/>
            <rFont val="Tahoma"/>
            <family val="2"/>
          </rPr>
          <t>Materials that are re-used instead of disposed of by recycling or landfill.</t>
        </r>
      </text>
    </comment>
    <comment ref="F73" authorId="0" shapeId="0" xr:uid="{7965A49C-32C4-411A-95BF-FBC34FD4FE00}">
      <text>
        <r>
          <rPr>
            <b/>
            <sz val="8"/>
            <rFont val="Tahoma"/>
            <family val="2"/>
          </rPr>
          <t>Open-loop recycling is the process of recycling material into other products.</t>
        </r>
      </text>
    </comment>
    <comment ref="G73" authorId="0" shapeId="0" xr:uid="{C13F465A-40E8-4F5B-9CE3-A09E8133A3B0}">
      <text>
        <r>
          <rPr>
            <b/>
            <sz val="8"/>
            <rFont val="Tahoma"/>
            <family val="2"/>
          </rPr>
          <t>Closed-loop recycling is the process of recycling material back into the same product.</t>
        </r>
      </text>
    </comment>
    <comment ref="H73" authorId="0" shapeId="0" xr:uid="{E1EC8AC1-C53F-448F-B04F-9D7238179672}">
      <text>
        <r>
          <rPr>
            <b/>
            <sz val="8"/>
            <rFont val="Tahoma"/>
            <family val="2"/>
          </rPr>
          <t>Energy is recovered from the waste through incineration and subsequent generation of electricity.</t>
        </r>
      </text>
    </comment>
    <comment ref="I73" authorId="0" shapeId="0" xr:uid="{FE9DE11A-CF9A-4BC5-A493-CDCEAA8B50FC}">
      <text>
        <r>
          <rPr>
            <b/>
            <sz val="8"/>
            <rFont val="Tahoma"/>
            <family val="2"/>
          </rPr>
          <t>CO₂e emitted as a result of composting a waste stream.</t>
        </r>
      </text>
    </comment>
    <comment ref="K73" authorId="0" shapeId="0" xr:uid="{D8E63023-170C-4085-8DCD-119E0FC12206}">
      <text>
        <r>
          <rPr>
            <b/>
            <sz val="8"/>
            <rFont val="Tahoma"/>
            <family val="2"/>
          </rPr>
          <t>Energy is recovered from the waste through anaerobic digestion.</t>
        </r>
      </text>
    </comment>
    <comment ref="E74" authorId="0" shapeId="0" xr:uid="{8F9DD078-D781-43AF-AC6C-2FA98BD62482}">
      <text>
        <r>
          <rPr>
            <b/>
            <sz val="8"/>
            <rFont val="Tahoma"/>
            <family val="2"/>
          </rPr>
          <t>kg CO₂e per unit</t>
        </r>
      </text>
    </comment>
    <comment ref="F74" authorId="0" shapeId="0" xr:uid="{BD6792DC-CB51-42FF-B9FD-83B465392731}">
      <text>
        <r>
          <rPr>
            <b/>
            <sz val="8"/>
            <rFont val="Tahoma"/>
            <family val="2"/>
          </rPr>
          <t>kg CO₂e per unit</t>
        </r>
      </text>
    </comment>
    <comment ref="G74" authorId="0" shapeId="0" xr:uid="{3EAD1F6A-A1B4-4A16-A72B-A339D31F81EA}">
      <text>
        <r>
          <rPr>
            <b/>
            <sz val="8"/>
            <rFont val="Tahoma"/>
            <family val="2"/>
          </rPr>
          <t>kg CO₂e per unit</t>
        </r>
      </text>
    </comment>
    <comment ref="H74" authorId="0" shapeId="0" xr:uid="{24AF47C3-65DF-4C2D-8C8E-65DDC33B2F4D}">
      <text>
        <r>
          <rPr>
            <b/>
            <sz val="8"/>
            <rFont val="Tahoma"/>
            <family val="2"/>
          </rPr>
          <t>kg CO₂e per unit</t>
        </r>
      </text>
    </comment>
    <comment ref="I74" authorId="0" shapeId="0" xr:uid="{D71CAAD3-C95F-432B-9ACB-A2E30DD9FD67}">
      <text>
        <r>
          <rPr>
            <b/>
            <sz val="8"/>
            <rFont val="Tahoma"/>
            <family val="2"/>
          </rPr>
          <t>kg CO₂e per unit</t>
        </r>
      </text>
    </comment>
    <comment ref="J74" authorId="0" shapeId="0" xr:uid="{A63A45C5-98B4-4ECA-997E-CFE4AD11787D}">
      <text>
        <r>
          <rPr>
            <b/>
            <sz val="8"/>
            <rFont val="Tahoma"/>
            <family val="2"/>
          </rPr>
          <t>kg CO₂e per unit</t>
        </r>
      </text>
    </comment>
    <comment ref="K74" authorId="0" shapeId="0" xr:uid="{73E6F164-611E-491C-BC63-C077B6E10E3A}">
      <text>
        <r>
          <rPr>
            <b/>
            <sz val="8"/>
            <rFont val="Tahoma"/>
            <family val="2"/>
          </rPr>
          <t>kg CO₂e per unit</t>
        </r>
      </text>
    </comment>
    <comment ref="C78" authorId="0" shapeId="0" xr:uid="{BA5DF5CD-093E-4460-AFC1-D5EF9E51BFAD}">
      <text>
        <r>
          <rPr>
            <b/>
            <sz val="8"/>
            <rFont val="Tahoma"/>
            <family val="2"/>
          </rPr>
          <t>An opaque plastic commonly used for milk bottles</t>
        </r>
      </text>
    </comment>
    <comment ref="C79" authorId="0" shapeId="0" xr:uid="{08609FFA-D20B-44EA-B3BE-3C9FEE1AB7C3}">
      <text>
        <r>
          <rPr>
            <b/>
            <sz val="8"/>
            <rFont val="Tahoma"/>
            <family val="2"/>
          </rPr>
          <t>Packaging material (foils, plastic bags etc.)</t>
        </r>
      </text>
    </comment>
    <comment ref="C80" authorId="0" shapeId="0" xr:uid="{D69B90F0-2638-40BD-B79B-EA1242642F0F}">
      <text>
        <r>
          <rPr>
            <b/>
            <sz val="8"/>
            <rFont val="Tahoma"/>
            <family val="2"/>
          </rPr>
          <t>For example clear drink bottles/ sandwich wrappers</t>
        </r>
      </text>
    </comment>
    <comment ref="C81" authorId="0" shapeId="0" xr:uid="{81B42070-C485-42D6-A318-91E149B25140}">
      <text>
        <r>
          <rPr>
            <b/>
            <sz val="8"/>
            <rFont val="Tahoma"/>
            <family val="2"/>
          </rPr>
          <t>Mainly used in injection moulding i.e. for cutlery, containers, and automotive parts</t>
        </r>
      </text>
    </comment>
    <comment ref="C82" authorId="0" shapeId="0" xr:uid="{9850CC74-3E57-4B82-95B4-88ED6270E4DE}">
      <text>
        <r>
          <rPr>
            <b/>
            <sz val="8"/>
            <rFont val="Tahoma"/>
            <family val="2"/>
          </rPr>
          <t>Commonly used for foam based insulation and cheap disposable items i.e. protective packaging and disposable cutlery</t>
        </r>
      </text>
    </comment>
    <comment ref="C83" authorId="0" shapeId="0" xr:uid="{55BC120E-8808-4CF3-B6A2-6C68E34AB0E4}">
      <text>
        <r>
          <rPr>
            <b/>
            <sz val="8"/>
            <rFont val="Tahoma"/>
            <family val="2"/>
          </rPr>
          <t>Widespread use in building, transport, packaging, electrical/electronic and healthcare applications</t>
        </r>
      </text>
    </comment>
    <comment ref="E86" authorId="0" shapeId="0" xr:uid="{7DC8E12E-099B-406B-90D6-6FDA3615988E}">
      <text>
        <r>
          <rPr>
            <b/>
            <sz val="8"/>
            <rFont val="Tahoma"/>
            <family val="2"/>
          </rPr>
          <t>Materials that are re-used instead of disposed of by recycling or landfill.</t>
        </r>
      </text>
    </comment>
    <comment ref="F86" authorId="0" shapeId="0" xr:uid="{4922A140-87A6-4094-B07E-2B03C72123D6}">
      <text>
        <r>
          <rPr>
            <b/>
            <sz val="8"/>
            <rFont val="Tahoma"/>
            <family val="2"/>
          </rPr>
          <t>Open-loop recycling is the process of recycling material into other products.</t>
        </r>
      </text>
    </comment>
    <comment ref="G86" authorId="0" shapeId="0" xr:uid="{85C18E1E-434D-4632-A95E-2CB7CCA041EB}">
      <text>
        <r>
          <rPr>
            <b/>
            <sz val="8"/>
            <rFont val="Tahoma"/>
            <family val="2"/>
          </rPr>
          <t>Closed-loop recycling is the process of recycling material back into the same product.</t>
        </r>
      </text>
    </comment>
    <comment ref="H86" authorId="0" shapeId="0" xr:uid="{FCE8F74F-9478-4DAC-98C6-DB51C941C876}">
      <text>
        <r>
          <rPr>
            <b/>
            <sz val="8"/>
            <rFont val="Tahoma"/>
            <family val="2"/>
          </rPr>
          <t>Energy is recovered from the waste through incineration and subsequent generation of electricity.</t>
        </r>
      </text>
    </comment>
    <comment ref="I86" authorId="0" shapeId="0" xr:uid="{DF950F06-0B39-45B7-9B2F-10822EF918DC}">
      <text>
        <r>
          <rPr>
            <b/>
            <sz val="8"/>
            <rFont val="Tahoma"/>
            <family val="2"/>
          </rPr>
          <t>CO₂e emitted as a result of composting a waste stream.</t>
        </r>
      </text>
    </comment>
    <comment ref="K86" authorId="0" shapeId="0" xr:uid="{14B17573-F93E-4D28-8F1A-3EC9D87903EF}">
      <text>
        <r>
          <rPr>
            <b/>
            <sz val="8"/>
            <rFont val="Tahoma"/>
            <family val="2"/>
          </rPr>
          <t>Energy is recovered from the waste through anaerobic digestion.</t>
        </r>
      </text>
    </comment>
    <comment ref="E87" authorId="0" shapeId="0" xr:uid="{8F789A3A-9A7F-4E15-8C02-45BD03BECB24}">
      <text>
        <r>
          <rPr>
            <b/>
            <sz val="8"/>
            <rFont val="Tahoma"/>
            <family val="2"/>
          </rPr>
          <t>kg CO₂e per unit</t>
        </r>
      </text>
    </comment>
    <comment ref="F87" authorId="0" shapeId="0" xr:uid="{7AA9D96F-3C7F-4B81-BAE5-85ACBCC91260}">
      <text>
        <r>
          <rPr>
            <b/>
            <sz val="8"/>
            <rFont val="Tahoma"/>
            <family val="2"/>
          </rPr>
          <t>kg CO₂e per unit</t>
        </r>
      </text>
    </comment>
    <comment ref="G87" authorId="0" shapeId="0" xr:uid="{9FC1DD16-5F38-49E7-85C1-FBDB5134BA0B}">
      <text>
        <r>
          <rPr>
            <b/>
            <sz val="8"/>
            <rFont val="Tahoma"/>
            <family val="2"/>
          </rPr>
          <t>kg CO₂e per unit</t>
        </r>
      </text>
    </comment>
    <comment ref="H87" authorId="0" shapeId="0" xr:uid="{C1D3BA1A-1D74-4B1C-880F-8804D006B4D5}">
      <text>
        <r>
          <rPr>
            <b/>
            <sz val="8"/>
            <rFont val="Tahoma"/>
            <family val="2"/>
          </rPr>
          <t>kg CO₂e per unit</t>
        </r>
      </text>
    </comment>
    <comment ref="I87" authorId="0" shapeId="0" xr:uid="{749799B0-B267-4A89-8A59-712E043C514A}">
      <text>
        <r>
          <rPr>
            <b/>
            <sz val="8"/>
            <rFont val="Tahoma"/>
            <family val="2"/>
          </rPr>
          <t>kg CO₂e per unit</t>
        </r>
      </text>
    </comment>
    <comment ref="J87" authorId="0" shapeId="0" xr:uid="{9BDF9508-D814-4A26-9AE2-E271412A19D4}">
      <text>
        <r>
          <rPr>
            <b/>
            <sz val="8"/>
            <rFont val="Tahoma"/>
            <family val="2"/>
          </rPr>
          <t>kg CO₂e per unit</t>
        </r>
      </text>
    </comment>
    <comment ref="K87" authorId="0" shapeId="0" xr:uid="{9F7DB384-103C-4968-A525-38B553E7B737}">
      <text>
        <r>
          <rPr>
            <b/>
            <sz val="8"/>
            <rFont val="Tahoma"/>
            <family val="2"/>
          </rPr>
          <t>kg CO₂e per unit</t>
        </r>
      </text>
    </comment>
    <comment ref="C88" authorId="0" shapeId="0" xr:uid="{A5CAC127-EEA1-4170-8E8D-7A1D76595429}">
      <text>
        <r>
          <rPr>
            <b/>
            <sz val="8"/>
            <rFont val="Tahoma"/>
            <family val="2"/>
          </rPr>
          <t>Average: 78% corrugate and 22% carton board</t>
        </r>
      </text>
    </comment>
    <comment ref="C89" authorId="0" shapeId="0" xr:uid="{3354BF71-FF1E-410F-8061-9183873E0402}">
      <text>
        <r>
          <rPr>
            <b/>
            <sz val="8"/>
            <rFont val="Tahoma"/>
            <family val="2"/>
          </rPr>
          <t>Assumes 25% paper, 75% board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Karagianni, Eirini</author>
  </authors>
  <commentList>
    <comment ref="F21" authorId="0" shapeId="0" xr:uid="{2CD31D52-FC63-421C-AFDA-B12974C3C327}">
      <text>
        <r>
          <rPr>
            <b/>
            <sz val="8"/>
            <rFont val="Tahoma"/>
            <family val="2"/>
          </rPr>
          <t>Including indirect effects of non-CO2 emissions</t>
        </r>
      </text>
    </comment>
    <comment ref="J21" authorId="0" shapeId="0" xr:uid="{35A4AE83-F631-4410-8B1A-12ED20BB6DA6}">
      <text>
        <r>
          <rPr>
            <b/>
            <sz val="8"/>
            <rFont val="Tahoma"/>
            <family val="2"/>
          </rPr>
          <t>Direct effects of CO2, CH4 and N2O emissions only</t>
        </r>
      </text>
    </comment>
    <comment ref="F22" authorId="0" shapeId="0" xr:uid="{21C3DF0F-1D6C-4CAE-BA0A-688EC81212EA}">
      <text>
        <r>
          <rPr>
            <b/>
            <sz val="8"/>
            <rFont val="Tahoma"/>
            <family val="2"/>
          </rPr>
          <t>kg CO₂e per unit</t>
        </r>
      </text>
    </comment>
    <comment ref="G22" authorId="0" shapeId="0" xr:uid="{04BE2E80-555D-4FF5-AD90-BD5912636FC7}">
      <text>
        <r>
          <rPr>
            <b/>
            <sz val="8"/>
            <rFont val="Tahoma"/>
            <family val="2"/>
          </rPr>
          <t>kg CO₂e of CO₂ per unit</t>
        </r>
      </text>
    </comment>
    <comment ref="H22" authorId="0" shapeId="0" xr:uid="{45DC9A5F-4225-4F34-925B-424DAEDAA3A5}">
      <text>
        <r>
          <rPr>
            <b/>
            <sz val="8"/>
            <rFont val="Tahoma"/>
            <family val="2"/>
          </rPr>
          <t>kg CO₂e of CH₄ per unit</t>
        </r>
      </text>
    </comment>
    <comment ref="I22" authorId="0" shapeId="0" xr:uid="{6659BEF1-7D6D-415A-90D9-6EA170C20176}">
      <text>
        <r>
          <rPr>
            <b/>
            <sz val="8"/>
            <rFont val="Tahoma"/>
            <family val="2"/>
          </rPr>
          <t>kg CO₂e of N₂O per unit</t>
        </r>
      </text>
    </comment>
    <comment ref="J22" authorId="0" shapeId="0" xr:uid="{3D2F1C24-9FAD-430E-937C-D0B65193271F}">
      <text>
        <r>
          <rPr>
            <b/>
            <sz val="8"/>
            <rFont val="Tahoma"/>
            <family val="2"/>
          </rPr>
          <t>kg CO₂e per unit</t>
        </r>
      </text>
    </comment>
    <comment ref="K22" authorId="0" shapeId="0" xr:uid="{5E55244C-5036-4E13-99D7-72F15076AEF8}">
      <text>
        <r>
          <rPr>
            <b/>
            <sz val="8"/>
            <rFont val="Tahoma"/>
            <family val="2"/>
          </rPr>
          <t>kg CO₂e of CO₂ per unit</t>
        </r>
      </text>
    </comment>
    <comment ref="L22" authorId="0" shapeId="0" xr:uid="{6E1CF7C0-DA47-4013-AAA1-C176C12CEB19}">
      <text>
        <r>
          <rPr>
            <b/>
            <sz val="8"/>
            <rFont val="Tahoma"/>
            <family val="2"/>
          </rPr>
          <t>kg CO₂e of CH₄ per unit</t>
        </r>
      </text>
    </comment>
    <comment ref="M22" authorId="0" shapeId="0" xr:uid="{319BB08F-6DCA-465D-AEFD-3D1E1BB0335C}">
      <text>
        <r>
          <rPr>
            <b/>
            <sz val="8"/>
            <rFont val="Tahoma"/>
            <family val="2"/>
          </rPr>
          <t>kg CO₂e of N₂O per unit</t>
        </r>
      </text>
    </comment>
    <comment ref="C23" authorId="0" shapeId="0" xr:uid="{16E973CC-67DE-404B-AD43-2DE7136CA99D}">
      <text>
        <r>
          <rPr>
            <b/>
            <sz val="8"/>
            <rFont val="Tahoma"/>
            <family val="2"/>
          </rPr>
          <t>Domestic flights are those between UK airports.</t>
        </r>
      </text>
    </comment>
    <comment ref="E23" authorId="0" shapeId="0" xr:uid="{BAC024FD-8F5B-4CC1-B053-E53C94DC4525}">
      <text>
        <r>
          <rPr>
            <b/>
            <sz val="8"/>
            <rFont val="Tahoma"/>
            <family val="2"/>
          </rPr>
          <t>The distance travelled by individual passengers per transport mode.</t>
        </r>
      </text>
    </comment>
    <comment ref="C24" authorId="0" shapeId="0" xr:uid="{CBFEC64B-E4E6-488F-B531-EB9A78A6C5D6}">
      <text>
        <r>
          <rPr>
            <b/>
            <sz val="8"/>
            <rFont val="Tahoma"/>
            <family val="2"/>
          </rPr>
          <t>International flights to/from the UK, typically to Europe (up to 3700km distance).</t>
        </r>
      </text>
    </comment>
    <comment ref="E24" authorId="1" shapeId="0" xr:uid="{6FB23B7A-8A19-45AB-BBA5-183FACA59D42}">
      <text>
        <r>
          <rPr>
            <b/>
            <sz val="8"/>
            <color indexed="81"/>
            <rFont val="Tahoma"/>
            <family val="2"/>
          </rPr>
          <t>The distance travelled by individual passengers per transport mode.</t>
        </r>
      </text>
    </comment>
    <comment ref="E25" authorId="1" shapeId="0" xr:uid="{0E79C4B3-2D74-4EBA-B467-0A5C598A1793}">
      <text>
        <r>
          <rPr>
            <b/>
            <sz val="8"/>
            <color indexed="81"/>
            <rFont val="Tahoma"/>
            <family val="2"/>
          </rPr>
          <t>The distance travelled by individual passengers per transport mode.</t>
        </r>
      </text>
    </comment>
    <comment ref="E26" authorId="1" shapeId="0" xr:uid="{EC0C691E-A170-436B-B3AC-5EFCFAB484E7}">
      <text>
        <r>
          <rPr>
            <b/>
            <sz val="8"/>
            <color indexed="81"/>
            <rFont val="Tahoma"/>
            <family val="2"/>
          </rPr>
          <t>The distance travelled by individual passengers per transport mode.</t>
        </r>
      </text>
    </comment>
    <comment ref="C27" authorId="0" shapeId="0" xr:uid="{1195D4AE-9DBC-486C-8C69-9BFE26360C0E}">
      <text>
        <r>
          <rPr>
            <b/>
            <sz val="8"/>
            <rFont val="Tahoma"/>
            <family val="2"/>
          </rPr>
          <t>Long-haul international flights to/from the UK, typically to non-European destinations (over 3700km distance).</t>
        </r>
      </text>
    </comment>
    <comment ref="E27" authorId="1" shapeId="0" xr:uid="{99BAFD58-7774-423A-9FD2-5330371AB7DF}">
      <text>
        <r>
          <rPr>
            <b/>
            <sz val="8"/>
            <color indexed="81"/>
            <rFont val="Tahoma"/>
            <family val="2"/>
          </rPr>
          <t>The distance travelled by individual passengers per transport mode.</t>
        </r>
      </text>
    </comment>
    <comment ref="E28" authorId="1" shapeId="0" xr:uid="{0BB9D8BF-CFDE-429E-93F8-3658E9857D70}">
      <text>
        <r>
          <rPr>
            <b/>
            <sz val="8"/>
            <color indexed="81"/>
            <rFont val="Tahoma"/>
            <family val="2"/>
          </rPr>
          <t>The distance travelled by individual passengers per transport mode.</t>
        </r>
      </text>
    </comment>
    <comment ref="E29" authorId="1" shapeId="0" xr:uid="{32557A5C-0842-4C2E-B62D-A016BBC1ECC9}">
      <text>
        <r>
          <rPr>
            <b/>
            <sz val="8"/>
            <color indexed="81"/>
            <rFont val="Tahoma"/>
            <family val="2"/>
          </rPr>
          <t>The distance travelled by individual passengers per transport mode.</t>
        </r>
      </text>
    </comment>
    <comment ref="E30" authorId="1" shapeId="0" xr:uid="{9D1FC59F-EF55-40E7-A7D6-00A8F174DA37}">
      <text>
        <r>
          <rPr>
            <b/>
            <sz val="8"/>
            <color indexed="81"/>
            <rFont val="Tahoma"/>
            <family val="2"/>
          </rPr>
          <t>The distance travelled by individual passengers per transport mode.</t>
        </r>
      </text>
    </comment>
    <comment ref="E31" authorId="1" shapeId="0" xr:uid="{FD981770-4C7D-4E8F-92EA-4FB006DF5490}">
      <text>
        <r>
          <rPr>
            <b/>
            <sz val="8"/>
            <color indexed="81"/>
            <rFont val="Tahoma"/>
            <family val="2"/>
          </rPr>
          <t>The distance travelled by individual passengers per transport mode.</t>
        </r>
      </text>
    </comment>
    <comment ref="C32" authorId="0" shapeId="0" xr:uid="{3F6668DF-2801-449E-96A3-100B6C6D32EA}">
      <text>
        <r>
          <rPr>
            <b/>
            <sz val="8"/>
            <rFont val="Tahoma"/>
            <family val="2"/>
          </rPr>
          <t>International flights to/from non-UK countries.</t>
        </r>
      </text>
    </comment>
    <comment ref="E32" authorId="1" shapeId="0" xr:uid="{EB22FFC1-7093-4264-97AA-E505A453AD41}">
      <text>
        <r>
          <rPr>
            <b/>
            <sz val="8"/>
            <color indexed="81"/>
            <rFont val="Tahoma"/>
            <family val="2"/>
          </rPr>
          <t>The distance travelled by individual passengers per transport mode.</t>
        </r>
      </text>
    </comment>
    <comment ref="E33" authorId="1" shapeId="0" xr:uid="{731AB1F5-2653-4D79-A576-7298DDC07B35}">
      <text>
        <r>
          <rPr>
            <b/>
            <sz val="8"/>
            <color indexed="81"/>
            <rFont val="Tahoma"/>
            <family val="2"/>
          </rPr>
          <t>The distance travelled by individual passengers per transport mode.</t>
        </r>
      </text>
    </comment>
    <comment ref="E34" authorId="1" shapeId="0" xr:uid="{E3FB9AA0-82FD-4795-B5AF-AA7FA8A71C15}">
      <text>
        <r>
          <rPr>
            <b/>
            <sz val="8"/>
            <color indexed="81"/>
            <rFont val="Tahoma"/>
            <family val="2"/>
          </rPr>
          <t>The distance travelled by individual passengers per transport mode.</t>
        </r>
      </text>
    </comment>
    <comment ref="E35" authorId="1" shapeId="0" xr:uid="{B484D6C2-3F08-49BD-96EC-33B588261FD1}">
      <text>
        <r>
          <rPr>
            <b/>
            <sz val="8"/>
            <color indexed="81"/>
            <rFont val="Tahoma"/>
            <family val="2"/>
          </rPr>
          <t>The distance travelled by individual passengers per transport mode.</t>
        </r>
      </text>
    </comment>
    <comment ref="E36" authorId="1" shapeId="0" xr:uid="{B7F8AB06-DC72-486C-AB8C-DED95672F0F5}">
      <text>
        <r>
          <rPr>
            <b/>
            <sz val="8"/>
            <color indexed="81"/>
            <rFont val="Tahoma"/>
            <family val="2"/>
          </rPr>
          <t>The distance travelled by individual passengers per transport mode.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E17" authorId="0" shapeId="0" xr:uid="{5A8023D0-1F22-4433-8A04-A3C1B48661D0}">
      <text>
        <r>
          <rPr>
            <b/>
            <sz val="8"/>
            <rFont val="Tahoma"/>
            <family val="2"/>
          </rPr>
          <t>kg CO₂e per unit</t>
        </r>
      </text>
    </comment>
    <comment ref="F17" authorId="0" shapeId="0" xr:uid="{DFCF9A80-20F3-469E-9211-952C14EC6E45}">
      <text>
        <r>
          <rPr>
            <b/>
            <sz val="8"/>
            <rFont val="Tahoma"/>
            <family val="2"/>
          </rPr>
          <t>kg CO₂e of CO₂ per unit</t>
        </r>
      </text>
    </comment>
    <comment ref="G17" authorId="0" shapeId="0" xr:uid="{1ABCFFF7-B2EB-4C55-819E-1749376581ED}">
      <text>
        <r>
          <rPr>
            <b/>
            <sz val="8"/>
            <rFont val="Tahoma"/>
            <family val="2"/>
          </rPr>
          <t>kg CO₂e of CH₄ per unit</t>
        </r>
      </text>
    </comment>
    <comment ref="H17" authorId="0" shapeId="0" xr:uid="{638DFDFE-0403-4429-9542-559C7C7D536F}">
      <text>
        <r>
          <rPr>
            <b/>
            <sz val="8"/>
            <rFont val="Tahoma"/>
            <family val="2"/>
          </rPr>
          <t>kg CO₂e of N₂O per unit</t>
        </r>
      </text>
    </comment>
    <comment ref="D18" authorId="0" shapeId="0" xr:uid="{4D8EB257-AC42-47FD-904A-0E4A66F93D99}">
      <text>
        <r>
          <rPr>
            <b/>
            <sz val="8"/>
            <rFont val="Tahoma"/>
            <family val="2"/>
          </rPr>
          <t>The distance travelled by individual passengers a transport mode</t>
        </r>
      </text>
    </comment>
    <comment ref="D19" authorId="0" shapeId="0" xr:uid="{601028FE-8F58-4CA7-B027-7F22B65B3B6B}">
      <text>
        <r>
          <rPr>
            <b/>
            <sz val="8"/>
            <rFont val="Tahoma"/>
            <family val="2"/>
          </rPr>
          <t>The distance travelled by individual passengers a transport mode</t>
        </r>
      </text>
    </comment>
    <comment ref="D20" authorId="0" shapeId="0" xr:uid="{CF02717E-7D0A-4E44-9DF3-521D74025CC1}">
      <text>
        <r>
          <rPr>
            <b/>
            <sz val="8"/>
            <rFont val="Tahoma"/>
            <family val="2"/>
          </rPr>
          <t>The distance travelled by individual passengers a transport mode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E24" authorId="0" shapeId="0" xr:uid="{706B63CB-A781-4037-A00A-D3C2C01BDA4A}">
      <text>
        <r>
          <rPr>
            <b/>
            <sz val="8"/>
            <rFont val="Tahoma"/>
            <family val="2"/>
          </rPr>
          <t>kg CO₂e per unit</t>
        </r>
      </text>
    </comment>
    <comment ref="F24" authorId="0" shapeId="0" xr:uid="{16BF9726-AE1F-4772-BED6-633F26582342}">
      <text>
        <r>
          <rPr>
            <b/>
            <sz val="8"/>
            <rFont val="Tahoma"/>
            <family val="2"/>
          </rPr>
          <t>kg CO₂e of CO₂ per unit</t>
        </r>
      </text>
    </comment>
    <comment ref="G24" authorId="0" shapeId="0" xr:uid="{16BDF170-73E2-4441-883B-83A5F65993F5}">
      <text>
        <r>
          <rPr>
            <b/>
            <sz val="8"/>
            <rFont val="Tahoma"/>
            <family val="2"/>
          </rPr>
          <t>kg CO₂e of CH₄ per unit</t>
        </r>
      </text>
    </comment>
    <comment ref="H24" authorId="0" shapeId="0" xr:uid="{B4954F68-4795-4A28-818E-009AB4085B7C}">
      <text>
        <r>
          <rPr>
            <b/>
            <sz val="8"/>
            <rFont val="Tahoma"/>
            <family val="2"/>
          </rPr>
          <t>kg CO₂e of N₂O per unit</t>
        </r>
      </text>
    </comment>
    <comment ref="I24" authorId="0" shapeId="0" xr:uid="{A5365291-E891-4788-B46B-2A456F23B962}">
      <text>
        <r>
          <rPr>
            <b/>
            <sz val="8"/>
            <rFont val="Tahoma"/>
            <family val="2"/>
          </rPr>
          <t>kg CO₂e per unit</t>
        </r>
      </text>
    </comment>
    <comment ref="J24" authorId="0" shapeId="0" xr:uid="{A006D998-5F93-4B61-8A09-EF04561B7B3E}">
      <text>
        <r>
          <rPr>
            <b/>
            <sz val="8"/>
            <rFont val="Tahoma"/>
            <family val="2"/>
          </rPr>
          <t>kg CO₂e of CO₂ per unit</t>
        </r>
      </text>
    </comment>
    <comment ref="K24" authorId="0" shapeId="0" xr:uid="{E1DD8CB3-B733-49BF-959B-E73A2B457E1F}">
      <text>
        <r>
          <rPr>
            <b/>
            <sz val="8"/>
            <rFont val="Tahoma"/>
            <family val="2"/>
          </rPr>
          <t>kg CO₂e of CH₄ per unit</t>
        </r>
      </text>
    </comment>
    <comment ref="L24" authorId="0" shapeId="0" xr:uid="{7F166221-EDBD-4D55-A2F2-3761128F4793}">
      <text>
        <r>
          <rPr>
            <b/>
            <sz val="8"/>
            <rFont val="Tahoma"/>
            <family val="2"/>
          </rPr>
          <t>kg CO₂e of N₂O per unit</t>
        </r>
      </text>
    </comment>
    <comment ref="M24" authorId="0" shapeId="0" xr:uid="{8D063EAD-4341-43E2-A970-7E53F0478FEC}">
      <text>
        <r>
          <rPr>
            <b/>
            <sz val="8"/>
            <rFont val="Tahoma"/>
            <family val="2"/>
          </rPr>
          <t>kg CO₂e per unit</t>
        </r>
      </text>
    </comment>
    <comment ref="N24" authorId="0" shapeId="0" xr:uid="{5C33F97D-8F3A-4A68-843D-8870459108EB}">
      <text>
        <r>
          <rPr>
            <b/>
            <sz val="8"/>
            <rFont val="Tahoma"/>
            <family val="2"/>
          </rPr>
          <t>kg CO₂e of CO₂ per unit</t>
        </r>
      </text>
    </comment>
    <comment ref="O24" authorId="0" shapeId="0" xr:uid="{8462A639-684E-42DB-AF56-E52604E2F18D}">
      <text>
        <r>
          <rPr>
            <b/>
            <sz val="8"/>
            <rFont val="Tahoma"/>
            <family val="2"/>
          </rPr>
          <t>kg CO₂e of CH₄ per unit</t>
        </r>
      </text>
    </comment>
    <comment ref="P24" authorId="0" shapeId="0" xr:uid="{28BAA99B-ABEF-4E4D-B319-08A367050617}">
      <text>
        <r>
          <rPr>
            <b/>
            <sz val="8"/>
            <rFont val="Tahoma"/>
            <family val="2"/>
          </rPr>
          <t>kg CO₂e of N₂O per unit</t>
        </r>
      </text>
    </comment>
    <comment ref="Q24" authorId="0" shapeId="0" xr:uid="{2FDFD60C-0955-4D41-B227-9F95FF2281B2}">
      <text>
        <r>
          <rPr>
            <b/>
            <sz val="8"/>
            <rFont val="Tahoma"/>
            <family val="2"/>
          </rPr>
          <t>kg CO₂e per unit</t>
        </r>
      </text>
    </comment>
    <comment ref="R24" authorId="0" shapeId="0" xr:uid="{F8BF3D98-0461-4AF0-A731-7C4312CE6DD6}">
      <text>
        <r>
          <rPr>
            <b/>
            <sz val="8"/>
            <rFont val="Tahoma"/>
            <family val="2"/>
          </rPr>
          <t>kg CO₂e of CO₂ per unit</t>
        </r>
      </text>
    </comment>
    <comment ref="S24" authorId="0" shapeId="0" xr:uid="{10952750-A211-45F2-A21D-B8529775947A}">
      <text>
        <r>
          <rPr>
            <b/>
            <sz val="8"/>
            <rFont val="Tahoma"/>
            <family val="2"/>
          </rPr>
          <t>kg CO₂e of CH₄ per unit</t>
        </r>
      </text>
    </comment>
    <comment ref="T24" authorId="0" shapeId="0" xr:uid="{D030625E-D4DD-44AE-954F-44C33307B59E}">
      <text>
        <r>
          <rPr>
            <b/>
            <sz val="8"/>
            <rFont val="Tahoma"/>
            <family val="2"/>
          </rPr>
          <t>kg CO₂e of N₂O per unit</t>
        </r>
      </text>
    </comment>
    <comment ref="U24" authorId="0" shapeId="0" xr:uid="{23EA8333-3407-4841-BADA-426CAC130A2F}">
      <text>
        <r>
          <rPr>
            <b/>
            <sz val="8"/>
            <rFont val="Tahoma"/>
            <family val="2"/>
          </rPr>
          <t>kg CO₂e per unit</t>
        </r>
      </text>
    </comment>
    <comment ref="V24" authorId="0" shapeId="0" xr:uid="{70257C66-C034-4487-9DAD-4E17A8686E18}">
      <text>
        <r>
          <rPr>
            <b/>
            <sz val="8"/>
            <rFont val="Tahoma"/>
            <family val="2"/>
          </rPr>
          <t>kg CO₂e of CO₂ per unit</t>
        </r>
      </text>
    </comment>
    <comment ref="W24" authorId="0" shapeId="0" xr:uid="{F007B3C0-0766-4C02-9E97-4531A477FC67}">
      <text>
        <r>
          <rPr>
            <b/>
            <sz val="8"/>
            <rFont val="Tahoma"/>
            <family val="2"/>
          </rPr>
          <t>kg CO₂e of CH₄ per unit</t>
        </r>
      </text>
    </comment>
    <comment ref="X24" authorId="0" shapeId="0" xr:uid="{EDA07942-12F0-4788-86F1-EC8BF4A743AA}">
      <text>
        <r>
          <rPr>
            <b/>
            <sz val="8"/>
            <rFont val="Tahoma"/>
            <family val="2"/>
          </rPr>
          <t>kg CO₂e of N₂O per unit</t>
        </r>
      </text>
    </comment>
    <comment ref="C25" authorId="1" shapeId="0" xr:uid="{523F953F-7FA1-4093-8268-BF0F9FDFF8E5}">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27" authorId="1" shapeId="0" xr:uid="{85F08788-3F03-4919-970C-5E4273C73E0D}">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29" authorId="1" shapeId="0" xr:uid="{A0F87D79-48CA-4D7D-B141-34122B1EA301}">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31" authorId="1" shapeId="0" xr:uid="{68304114-4797-4739-AF4A-8943DDD091FC}">
      <text>
        <r>
          <rPr>
            <sz val="8"/>
            <color indexed="81"/>
            <rFont val="Tahoma"/>
            <family val="2"/>
          </rPr>
          <t>This is classed as a large family car. Examples include: BMW 3 Series, ŠKODA Octavia, Volkswagen Passat, Audi A4, Mercedes Benz C Class and Peugeot 508.</t>
        </r>
      </text>
    </comment>
    <comment ref="C33" authorId="1" shapeId="0" xr:uid="{9522FAB1-D637-4E24-A208-458A46F3A258}">
      <text>
        <r>
          <rPr>
            <sz val="8"/>
            <color indexed="81"/>
            <rFont val="Tahoma"/>
            <family val="2"/>
          </rPr>
          <t>These are large cars. Examples include: BMW 5 Series, Audi A5 and A6, Mercedes Benz E Class and Skoda Superb.</t>
        </r>
      </text>
    </comment>
    <comment ref="C35" authorId="1" shapeId="0" xr:uid="{8BF567E3-9162-4ABF-B189-5A3470D768A3}">
      <text>
        <r>
          <rPr>
            <sz val="8"/>
            <color indexed="81"/>
            <rFont val="Tahoma"/>
            <family val="2"/>
          </rPr>
          <t>This is a luxury car which is niche in the European market. Examples include: Jaguar XF, Mercedes-Benz S-Class, .BMW 7 series, Audi A8, Porsche Panamera and Lexus LS.</t>
        </r>
      </text>
    </comment>
    <comment ref="C37" authorId="1" shapeId="0" xr:uid="{2B9ECF9C-D5E8-4196-A9B6-40FFD06A567D}">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39" authorId="1" shapeId="0" xr:uid="{B08384CC-3955-4BE7-9DB7-659FD2211E5F}">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41" authorId="1" shapeId="0" xr:uid="{A2E96478-F1B4-4D8A-8A72-589A312C0CF5}">
      <text>
        <r>
          <rPr>
            <sz val="8"/>
            <color indexed="81"/>
            <rFont val="Tahoma"/>
            <family val="2"/>
          </rPr>
          <t xml:space="preserve">These are multipurpose cars. Examples include: Ford C-Max, Renault Scenic, Volkswagen Touran, Opel Zafira, Ford B-Max, and Citroën C3 Picasso and C4 Picasso. </t>
        </r>
      </text>
    </comment>
    <comment ref="M45" authorId="0" shapeId="0" xr:uid="{4149FD8E-0779-48AA-B374-AC5548676A4F}">
      <text>
        <r>
          <rPr>
            <b/>
            <sz val="8"/>
            <rFont val="Tahoma"/>
            <family val="2"/>
          </rPr>
          <t>A vehicle with two power sources, typically petrol and electric</t>
        </r>
      </text>
    </comment>
    <comment ref="Q45" authorId="0" shapeId="0" xr:uid="{C01B7E87-6F3D-47DF-9214-193F0457A9FB}">
      <text>
        <r>
          <rPr>
            <b/>
            <sz val="8"/>
            <rFont val="Tahoma"/>
            <family val="2"/>
          </rPr>
          <t>A compressed version of the same natural gas you receive in the home.  When compressed can be used as an alternative vehicle fuel.</t>
        </r>
      </text>
    </comment>
    <comment ref="U45" authorId="0" shapeId="0" xr:uid="{69291F3E-F4D3-4F93-9036-6C427F6A634C}">
      <text>
        <r>
          <rPr>
            <b/>
            <sz val="8"/>
            <rFont val="Tahoma"/>
            <family val="2"/>
          </rPr>
          <t>Alternative fuel stored in gas tanks.  Often known as 'autogas'.</t>
        </r>
      </text>
    </comment>
    <comment ref="E46" authorId="0" shapeId="0" xr:uid="{63779860-942F-4541-92F1-C1B3B640A4F0}">
      <text>
        <r>
          <rPr>
            <b/>
            <sz val="8"/>
            <rFont val="Tahoma"/>
            <family val="2"/>
          </rPr>
          <t>kg CO₂e per unit</t>
        </r>
      </text>
    </comment>
    <comment ref="F46" authorId="0" shapeId="0" xr:uid="{6D9138A4-ACC4-479C-A458-F84892E59D9A}">
      <text>
        <r>
          <rPr>
            <b/>
            <sz val="8"/>
            <rFont val="Tahoma"/>
            <family val="2"/>
          </rPr>
          <t>kg CO₂e of CO₂ per unit</t>
        </r>
      </text>
    </comment>
    <comment ref="G46" authorId="0" shapeId="0" xr:uid="{C6B70290-E8B9-435F-922B-ECEFF6279247}">
      <text>
        <r>
          <rPr>
            <b/>
            <sz val="8"/>
            <rFont val="Tahoma"/>
            <family val="2"/>
          </rPr>
          <t>kg CO₂e of CH₄ per unit</t>
        </r>
      </text>
    </comment>
    <comment ref="H46" authorId="0" shapeId="0" xr:uid="{0F6E08B9-2D23-4B4A-B372-117953BA66E3}">
      <text>
        <r>
          <rPr>
            <b/>
            <sz val="8"/>
            <rFont val="Tahoma"/>
            <family val="2"/>
          </rPr>
          <t>kg CO₂e of N₂O per unit</t>
        </r>
      </text>
    </comment>
    <comment ref="I46" authorId="0" shapeId="0" xr:uid="{04F29B32-8D78-4887-8B2A-8A06DF113F08}">
      <text>
        <r>
          <rPr>
            <b/>
            <sz val="8"/>
            <rFont val="Tahoma"/>
            <family val="2"/>
          </rPr>
          <t>kg CO₂e per unit</t>
        </r>
      </text>
    </comment>
    <comment ref="J46" authorId="0" shapeId="0" xr:uid="{1A5E4DB9-10C0-4CCD-9B4A-E8ADF063DEF0}">
      <text>
        <r>
          <rPr>
            <b/>
            <sz val="8"/>
            <rFont val="Tahoma"/>
            <family val="2"/>
          </rPr>
          <t>kg CO₂e of CO₂ per unit</t>
        </r>
      </text>
    </comment>
    <comment ref="K46" authorId="0" shapeId="0" xr:uid="{5ED372D4-FF89-49DA-9C87-FEC0CEC34E56}">
      <text>
        <r>
          <rPr>
            <b/>
            <sz val="8"/>
            <rFont val="Tahoma"/>
            <family val="2"/>
          </rPr>
          <t>kg CO₂e of CH₄ per unit</t>
        </r>
      </text>
    </comment>
    <comment ref="L46" authorId="0" shapeId="0" xr:uid="{59E353D9-6BF7-4B64-B5A7-1BDF6263DE20}">
      <text>
        <r>
          <rPr>
            <b/>
            <sz val="8"/>
            <rFont val="Tahoma"/>
            <family val="2"/>
          </rPr>
          <t>kg CO₂e of N₂O per unit</t>
        </r>
      </text>
    </comment>
    <comment ref="M46" authorId="0" shapeId="0" xr:uid="{70423D2D-FB19-4646-9525-209990CB06DF}">
      <text>
        <r>
          <rPr>
            <b/>
            <sz val="8"/>
            <rFont val="Tahoma"/>
            <family val="2"/>
          </rPr>
          <t>kg CO₂e per unit</t>
        </r>
      </text>
    </comment>
    <comment ref="N46" authorId="0" shapeId="0" xr:uid="{20735360-1016-4FC4-8B6C-2E948F491D0A}">
      <text>
        <r>
          <rPr>
            <b/>
            <sz val="8"/>
            <rFont val="Tahoma"/>
            <family val="2"/>
          </rPr>
          <t>kg CO₂e of CO₂ per unit</t>
        </r>
      </text>
    </comment>
    <comment ref="O46" authorId="0" shapeId="0" xr:uid="{9EED8CE0-D695-492A-9A8B-4F379FF76713}">
      <text>
        <r>
          <rPr>
            <b/>
            <sz val="8"/>
            <rFont val="Tahoma"/>
            <family val="2"/>
          </rPr>
          <t>kg CO₂e of CH₄ per unit</t>
        </r>
      </text>
    </comment>
    <comment ref="P46" authorId="0" shapeId="0" xr:uid="{520AA5B3-9ABC-488B-A13E-2172A13E3404}">
      <text>
        <r>
          <rPr>
            <b/>
            <sz val="8"/>
            <rFont val="Tahoma"/>
            <family val="2"/>
          </rPr>
          <t>kg CO₂e of N₂O per unit</t>
        </r>
      </text>
    </comment>
    <comment ref="Q46" authorId="0" shapeId="0" xr:uid="{23EA456A-01AB-41E1-9133-534E227499E2}">
      <text>
        <r>
          <rPr>
            <b/>
            <sz val="8"/>
            <rFont val="Tahoma"/>
            <family val="2"/>
          </rPr>
          <t>kg CO₂e per unit</t>
        </r>
      </text>
    </comment>
    <comment ref="R46" authorId="0" shapeId="0" xr:uid="{DCB65F1E-DAEE-40F2-80C6-F330080EC1F1}">
      <text>
        <r>
          <rPr>
            <b/>
            <sz val="8"/>
            <rFont val="Tahoma"/>
            <family val="2"/>
          </rPr>
          <t>kg CO₂e of CO₂ per unit</t>
        </r>
      </text>
    </comment>
    <comment ref="S46" authorId="0" shapeId="0" xr:uid="{F907A81D-8ECC-4EEF-A62D-F0F729DAC58B}">
      <text>
        <r>
          <rPr>
            <b/>
            <sz val="8"/>
            <rFont val="Tahoma"/>
            <family val="2"/>
          </rPr>
          <t>kg CO₂e of CH₄ per unit</t>
        </r>
      </text>
    </comment>
    <comment ref="T46" authorId="0" shapeId="0" xr:uid="{7932A803-A91D-41DA-A595-C4DD9E02B495}">
      <text>
        <r>
          <rPr>
            <b/>
            <sz val="8"/>
            <rFont val="Tahoma"/>
            <family val="2"/>
          </rPr>
          <t>kg CO₂e of N₂O per unit</t>
        </r>
      </text>
    </comment>
    <comment ref="U46" authorId="0" shapeId="0" xr:uid="{F0D5A7CB-3DAE-470B-BEFA-F90C3400DA38}">
      <text>
        <r>
          <rPr>
            <b/>
            <sz val="8"/>
            <rFont val="Tahoma"/>
            <family val="2"/>
          </rPr>
          <t>kg CO₂e per unit</t>
        </r>
      </text>
    </comment>
    <comment ref="V46" authorId="0" shapeId="0" xr:uid="{29806456-64A2-4C0D-945A-CF38DD70665A}">
      <text>
        <r>
          <rPr>
            <b/>
            <sz val="8"/>
            <rFont val="Tahoma"/>
            <family val="2"/>
          </rPr>
          <t>kg CO₂e of CO₂ per unit</t>
        </r>
      </text>
    </comment>
    <comment ref="W46" authorId="0" shapeId="0" xr:uid="{B5AB0458-5B87-4EA0-B625-AE92F606B853}">
      <text>
        <r>
          <rPr>
            <b/>
            <sz val="8"/>
            <rFont val="Tahoma"/>
            <family val="2"/>
          </rPr>
          <t>kg CO₂e of CH₄ per unit</t>
        </r>
      </text>
    </comment>
    <comment ref="X46" authorId="0" shapeId="0" xr:uid="{45AB494E-B012-42FA-9931-B70578C03E20}">
      <text>
        <r>
          <rPr>
            <b/>
            <sz val="8"/>
            <rFont val="Tahoma"/>
            <family val="2"/>
          </rPr>
          <t>kg CO₂e of N₂O per unit</t>
        </r>
      </text>
    </comment>
    <comment ref="Y46" authorId="0" shapeId="0" xr:uid="{4749619F-171E-42AA-A974-18926225CE75}">
      <text>
        <r>
          <rPr>
            <b/>
            <sz val="8"/>
            <rFont val="Tahoma"/>
            <family val="2"/>
          </rPr>
          <t>kg CO₂e per unit</t>
        </r>
      </text>
    </comment>
    <comment ref="Z46" authorId="0" shapeId="0" xr:uid="{22807600-6F58-4C79-AE92-FC7256FDB91C}">
      <text>
        <r>
          <rPr>
            <b/>
            <sz val="8"/>
            <rFont val="Tahoma"/>
            <family val="2"/>
          </rPr>
          <t>kg CO₂e of CO₂ per unit</t>
        </r>
      </text>
    </comment>
    <comment ref="AA46" authorId="0" shapeId="0" xr:uid="{61AE940E-C8DA-4DE9-8178-6350A5B92912}">
      <text>
        <r>
          <rPr>
            <b/>
            <sz val="8"/>
            <rFont val="Tahoma"/>
            <family val="2"/>
          </rPr>
          <t>kg CO₂e of CH₄ per unit</t>
        </r>
      </text>
    </comment>
    <comment ref="AB46" authorId="0" shapeId="0" xr:uid="{01B73E61-0FD5-4ACF-BDCB-AA1F2261C36A}">
      <text>
        <r>
          <rPr>
            <b/>
            <sz val="8"/>
            <rFont val="Tahoma"/>
            <family val="2"/>
          </rPr>
          <t>kg CO₂e of N₂O per unit</t>
        </r>
      </text>
    </comment>
    <comment ref="AC46" authorId="0" shapeId="0" xr:uid="{3ED7EAA1-6F21-4522-BD5D-EF48638B1AD8}">
      <text>
        <r>
          <rPr>
            <b/>
            <sz val="8"/>
            <rFont val="Tahoma"/>
            <family val="2"/>
          </rPr>
          <t>kg CO₂e per unit</t>
        </r>
      </text>
    </comment>
    <comment ref="AD46" authorId="0" shapeId="0" xr:uid="{BA903439-4E2C-4EBD-8CF6-099A6F2B1C44}">
      <text>
        <r>
          <rPr>
            <b/>
            <sz val="8"/>
            <rFont val="Tahoma"/>
            <family val="2"/>
          </rPr>
          <t>kg CO₂e of CO₂ per unit</t>
        </r>
      </text>
    </comment>
    <comment ref="AE46" authorId="0" shapeId="0" xr:uid="{570F8913-C0F8-4F3F-8907-7D7D818B125B}">
      <text>
        <r>
          <rPr>
            <b/>
            <sz val="8"/>
            <rFont val="Tahoma"/>
            <family val="2"/>
          </rPr>
          <t>kg CO₂e of CH₄ per unit</t>
        </r>
      </text>
    </comment>
    <comment ref="AF46" authorId="0" shapeId="0" xr:uid="{482CCBF5-C320-437D-8E86-254B23E37D20}">
      <text>
        <r>
          <rPr>
            <b/>
            <sz val="8"/>
            <rFont val="Tahoma"/>
            <family val="2"/>
          </rPr>
          <t>kg CO₂e of N₂O per unit</t>
        </r>
      </text>
    </comment>
    <comment ref="AG46" authorId="0" shapeId="0" xr:uid="{B44CE511-207B-4FD1-890B-47A01476C5D6}">
      <text>
        <r>
          <rPr>
            <b/>
            <sz val="8"/>
            <rFont val="Tahoma"/>
            <family val="2"/>
          </rPr>
          <t>kg CO₂e per unit</t>
        </r>
      </text>
    </comment>
    <comment ref="AH46" authorId="0" shapeId="0" xr:uid="{143AE388-0BF8-4FC5-AC00-406D5F77085F}">
      <text>
        <r>
          <rPr>
            <b/>
            <sz val="8"/>
            <rFont val="Tahoma"/>
            <family val="2"/>
          </rPr>
          <t>kg CO₂e of CO₂ per unit</t>
        </r>
      </text>
    </comment>
    <comment ref="AI46" authorId="0" shapeId="0" xr:uid="{75886B00-CBC9-4285-8E52-702F2D159BE2}">
      <text>
        <r>
          <rPr>
            <b/>
            <sz val="8"/>
            <rFont val="Tahoma"/>
            <family val="2"/>
          </rPr>
          <t>kg CO₂e of CH₄ per unit</t>
        </r>
      </text>
    </comment>
    <comment ref="AJ46" authorId="0" shapeId="0" xr:uid="{DE58C5CA-62E7-49E0-B516-8018F75392E2}">
      <text>
        <r>
          <rPr>
            <b/>
            <sz val="8"/>
            <rFont val="Tahoma"/>
            <family val="2"/>
          </rPr>
          <t>kg CO₂e of N₂O per unit</t>
        </r>
      </text>
    </comment>
    <comment ref="C47" authorId="0" shapeId="0" xr:uid="{B6E3BD55-E401-4402-B4A6-25569435CCC7}">
      <text>
        <r>
          <rPr>
            <b/>
            <sz val="8"/>
            <rFont val="Tahoma"/>
            <family val="2"/>
          </rPr>
          <t>Petrol/LPG/CNG - up to a 1.4-litre engine
Diesel - up to a 1.7-litre engine
Others - vehicles models of a similar size (i.e. market segment A or B)</t>
        </r>
      </text>
    </comment>
    <comment ref="C49" authorId="0" shapeId="0" xr:uid="{151DA358-0E4F-4E35-B621-AFAE81D54568}">
      <text>
        <r>
          <rPr>
            <b/>
            <sz val="8"/>
            <rFont val="Tahoma"/>
            <family val="2"/>
          </rPr>
          <t>Petrol/LPG/CNG - from 1.4-litre to 2.0-litre engine
Diesel - from 1.7-litre to 2.0-litre engine
Others - vehicles models of a similar size (i.e. generally market segment C)</t>
        </r>
      </text>
    </comment>
    <comment ref="C51" authorId="0" shapeId="0" xr:uid="{DE4E3F99-7A31-4D36-8181-76817D33F49D}">
      <text>
        <r>
          <rPr>
            <b/>
            <sz val="8"/>
            <rFont val="Tahoma"/>
            <family val="2"/>
          </rPr>
          <t>Petrol/LPG/CNG - 2.0-litre engine +
Diesel - 2.0-litre engine +
Others - vehicles models of a similar size (i.e. generally market segment D and above)</t>
        </r>
      </text>
    </comment>
    <comment ref="C53" authorId="0" shapeId="0" xr:uid="{2C7F6353-04A7-4794-8F46-7B0D32472C6E}">
      <text>
        <r>
          <rPr>
            <b/>
            <sz val="8"/>
            <rFont val="Tahoma"/>
            <family val="2"/>
          </rPr>
          <t>Unknown engine size.</t>
        </r>
      </text>
    </comment>
    <comment ref="E58" authorId="0" shapeId="0" xr:uid="{CBAFDDE0-2B38-4025-A324-A44663082C6C}">
      <text>
        <r>
          <rPr>
            <b/>
            <sz val="8"/>
            <rFont val="Tahoma"/>
            <family val="2"/>
          </rPr>
          <t>kg CO₂e per unit</t>
        </r>
      </text>
    </comment>
    <comment ref="F58" authorId="0" shapeId="0" xr:uid="{9FA0156E-6C1A-466E-BB79-96D18A0C5D98}">
      <text>
        <r>
          <rPr>
            <b/>
            <sz val="8"/>
            <rFont val="Tahoma"/>
            <family val="2"/>
          </rPr>
          <t>kg CO₂e of CO₂ per unit</t>
        </r>
      </text>
    </comment>
    <comment ref="G58" authorId="0" shapeId="0" xr:uid="{44146E28-EFF5-495F-BF11-019EE5B544D8}">
      <text>
        <r>
          <rPr>
            <b/>
            <sz val="8"/>
            <rFont val="Tahoma"/>
            <family val="2"/>
          </rPr>
          <t>kg CO₂e of CH₄ per unit</t>
        </r>
      </text>
    </comment>
    <comment ref="H58" authorId="0" shapeId="0" xr:uid="{7BB822BE-DC71-41A0-8BCD-94E01D0B56C3}">
      <text>
        <r>
          <rPr>
            <b/>
            <sz val="8"/>
            <rFont val="Tahoma"/>
            <family val="2"/>
          </rPr>
          <t>kg CO₂e of N₂O per unit</t>
        </r>
      </text>
    </comment>
    <comment ref="E70" authorId="0" shapeId="0" xr:uid="{01966B56-6F4F-491F-903A-6C83E25F427A}">
      <text>
        <r>
          <rPr>
            <b/>
            <sz val="8"/>
            <rFont val="Tahoma"/>
            <family val="2"/>
          </rPr>
          <t>kg CO₂e per unit</t>
        </r>
      </text>
    </comment>
    <comment ref="F70" authorId="0" shapeId="0" xr:uid="{F0DBA6ED-246F-4FDA-BD83-12E3D4BBC90E}">
      <text>
        <r>
          <rPr>
            <b/>
            <sz val="8"/>
            <rFont val="Tahoma"/>
            <family val="2"/>
          </rPr>
          <t>kg CO₂e of CO₂ per unit</t>
        </r>
      </text>
    </comment>
    <comment ref="G70" authorId="0" shapeId="0" xr:uid="{37407E30-314B-4007-8C1C-E2F62354DDCC}">
      <text>
        <r>
          <rPr>
            <b/>
            <sz val="8"/>
            <rFont val="Tahoma"/>
            <family val="2"/>
          </rPr>
          <t>kg CO₂e of CH₄ per unit</t>
        </r>
      </text>
    </comment>
    <comment ref="H70" authorId="0" shapeId="0" xr:uid="{97949E5A-BB2C-4625-AC09-CBDC01311A8B}">
      <text>
        <r>
          <rPr>
            <b/>
            <sz val="8"/>
            <rFont val="Tahoma"/>
            <family val="2"/>
          </rPr>
          <t>kg CO₂e of N₂O per unit</t>
        </r>
      </text>
    </comment>
    <comment ref="D71" authorId="0" shapeId="0" xr:uid="{5544AE48-A84B-4DC9-8C13-55E3A28C954A}">
      <text>
        <r>
          <rPr>
            <b/>
            <sz val="8"/>
            <rFont val="Tahoma"/>
            <family val="2"/>
          </rPr>
          <t>The distance travelled by individual passengers a transport mode</t>
        </r>
      </text>
    </comment>
    <comment ref="D73" authorId="0" shapeId="0" xr:uid="{3C0FC968-BDD5-40C1-96E7-AAA6EA1EABA2}">
      <text>
        <r>
          <rPr>
            <b/>
            <sz val="8"/>
            <rFont val="Tahoma"/>
            <family val="2"/>
          </rPr>
          <t>The distance travelled by individual passengers a transport mode</t>
        </r>
      </text>
    </comment>
    <comment ref="E78" authorId="0" shapeId="0" xr:uid="{575C5352-41F3-4DA8-A336-CCED1894107C}">
      <text>
        <r>
          <rPr>
            <b/>
            <sz val="8"/>
            <rFont val="Tahoma"/>
            <family val="2"/>
          </rPr>
          <t>kg CO₂e per unit</t>
        </r>
      </text>
    </comment>
    <comment ref="F78" authorId="0" shapeId="0" xr:uid="{DA0A6A3A-0AC0-46C3-8379-13D5F35B4898}">
      <text>
        <r>
          <rPr>
            <b/>
            <sz val="8"/>
            <rFont val="Tahoma"/>
            <family val="2"/>
          </rPr>
          <t>kg CO₂e of CO₂ per unit</t>
        </r>
      </text>
    </comment>
    <comment ref="G78" authorId="0" shapeId="0" xr:uid="{2D09C185-81EA-4D62-BCDA-878556834BC9}">
      <text>
        <r>
          <rPr>
            <b/>
            <sz val="8"/>
            <rFont val="Tahoma"/>
            <family val="2"/>
          </rPr>
          <t>kg CO₂e of CH₄ per unit</t>
        </r>
      </text>
    </comment>
    <comment ref="H78" authorId="0" shapeId="0" xr:uid="{6E00389A-6EC6-4A0D-8D65-B3AC6D3F9503}">
      <text>
        <r>
          <rPr>
            <b/>
            <sz val="8"/>
            <rFont val="Tahoma"/>
            <family val="2"/>
          </rPr>
          <t>kg CO₂e of N₂O per unit</t>
        </r>
      </text>
    </comment>
    <comment ref="D79" authorId="0" shapeId="0" xr:uid="{75B24AF7-1BD9-4E63-9041-0F5AE863FF36}">
      <text>
        <r>
          <rPr>
            <b/>
            <sz val="8"/>
            <rFont val="Tahoma"/>
            <family val="2"/>
          </rPr>
          <t>The distance travelled by individual passengers a transport mode</t>
        </r>
      </text>
    </comment>
    <comment ref="D80" authorId="0" shapeId="0" xr:uid="{27674717-EEE7-40B7-BCB9-F72E865E3549}">
      <text>
        <r>
          <rPr>
            <b/>
            <sz val="8"/>
            <rFont val="Tahoma"/>
            <family val="2"/>
          </rPr>
          <t>The distance travelled by individual passengers a transport mode</t>
        </r>
      </text>
    </comment>
    <comment ref="D81" authorId="0" shapeId="0" xr:uid="{ED60409D-D9CC-4B0B-93E8-B242435F7943}">
      <text>
        <r>
          <rPr>
            <b/>
            <sz val="8"/>
            <rFont val="Tahoma"/>
            <family val="2"/>
          </rPr>
          <t>The distance travelled by individual passengers a transport mode</t>
        </r>
      </text>
    </comment>
    <comment ref="D82" authorId="0" shapeId="0" xr:uid="{84C089FA-2284-4AA8-9502-1A7BC78FEFBE}">
      <text>
        <r>
          <rPr>
            <b/>
            <sz val="8"/>
            <rFont val="Tahoma"/>
            <family val="2"/>
          </rPr>
          <t>The distance travelled by individual passengers a transport mode</t>
        </r>
      </text>
    </comment>
    <comment ref="E86" authorId="0" shapeId="0" xr:uid="{BA369FBA-4F1A-4ED4-9560-13BAD53ECB24}">
      <text>
        <r>
          <rPr>
            <b/>
            <sz val="8"/>
            <rFont val="Tahoma"/>
            <family val="2"/>
          </rPr>
          <t>kg CO₂e per unit</t>
        </r>
      </text>
    </comment>
    <comment ref="F86" authorId="0" shapeId="0" xr:uid="{84F92A59-1B12-4EEA-A9E4-C67C30EDF68E}">
      <text>
        <r>
          <rPr>
            <b/>
            <sz val="8"/>
            <rFont val="Tahoma"/>
            <family val="2"/>
          </rPr>
          <t>kg CO₂e of CO₂ per unit</t>
        </r>
      </text>
    </comment>
    <comment ref="G86" authorId="0" shapeId="0" xr:uid="{E1D54114-1C3B-4006-BC5C-CCBAC9FEA0A9}">
      <text>
        <r>
          <rPr>
            <b/>
            <sz val="8"/>
            <rFont val="Tahoma"/>
            <family val="2"/>
          </rPr>
          <t>kg CO₂e of CH₄ per unit</t>
        </r>
      </text>
    </comment>
    <comment ref="H86" authorId="0" shapeId="0" xr:uid="{5417CFE2-BF42-45BA-9B7A-5173F159852A}">
      <text>
        <r>
          <rPr>
            <b/>
            <sz val="8"/>
            <rFont val="Tahoma"/>
            <family val="2"/>
          </rPr>
          <t>kg CO₂e of N₂O per unit</t>
        </r>
      </text>
    </comment>
    <comment ref="D87" authorId="0" shapeId="0" xr:uid="{95FDC091-881C-4CF3-B9F5-B3C4ECE1B88B}">
      <text>
        <r>
          <rPr>
            <b/>
            <sz val="8"/>
            <rFont val="Tahoma"/>
            <family val="2"/>
          </rPr>
          <t>The distance travelled by individual passengers a transport mode</t>
        </r>
      </text>
    </comment>
    <comment ref="D88" authorId="0" shapeId="0" xr:uid="{5E3FCACC-4551-42BE-B708-F0B26183C284}">
      <text>
        <r>
          <rPr>
            <b/>
            <sz val="8"/>
            <rFont val="Tahoma"/>
            <family val="2"/>
          </rPr>
          <t>The distance travelled by individual passengers a transport mode</t>
        </r>
      </text>
    </comment>
    <comment ref="D89" authorId="0" shapeId="0" xr:uid="{0BD3F155-3BA9-4512-9EDB-079FF3E69BE1}">
      <text>
        <r>
          <rPr>
            <b/>
            <sz val="8"/>
            <rFont val="Tahoma"/>
            <family val="2"/>
          </rPr>
          <t>The distance travelled by individual passengers a transport mode</t>
        </r>
      </text>
    </comment>
    <comment ref="D90" authorId="0" shapeId="0" xr:uid="{B70E8921-1842-4C27-A51D-26E3182540EF}">
      <text>
        <r>
          <rPr>
            <b/>
            <sz val="8"/>
            <rFont val="Tahoma"/>
            <family val="2"/>
          </rPr>
          <t>The distance travelled by individual passengers a transport mode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M24" authorId="0" shapeId="0" xr:uid="{A89279B0-3FE7-4F61-9162-B92C47BD6E8C}">
      <text>
        <r>
          <rPr>
            <b/>
            <sz val="8"/>
            <rFont val="Tahoma"/>
            <family val="2"/>
          </rPr>
          <t>A compressed version of the same natural gas you receive in the home.  Used as an alternative vehicle fuel.</t>
        </r>
      </text>
    </comment>
    <comment ref="Q24" authorId="0" shapeId="0" xr:uid="{EFDA2C0C-7DFF-4F47-A3BA-0BB55EA712AF}">
      <text>
        <r>
          <rPr>
            <b/>
            <sz val="8"/>
            <rFont val="Tahoma"/>
            <family val="2"/>
          </rPr>
          <t>Alternative fuel stored in gas tanks.  Often known as 'autogas'.</t>
        </r>
      </text>
    </comment>
    <comment ref="E25" authorId="0" shapeId="0" xr:uid="{FE6EB8F6-DD04-42EF-8AC6-2099126ABCC0}">
      <text>
        <r>
          <rPr>
            <b/>
            <sz val="8"/>
            <rFont val="Tahoma"/>
            <family val="2"/>
          </rPr>
          <t>kg CO₂e per unit</t>
        </r>
      </text>
    </comment>
    <comment ref="F25" authorId="0" shapeId="0" xr:uid="{238B7545-E83B-4EFC-A156-B47E634FEA28}">
      <text>
        <r>
          <rPr>
            <b/>
            <sz val="8"/>
            <rFont val="Tahoma"/>
            <family val="2"/>
          </rPr>
          <t>kg CO₂e of CO₂ per unit</t>
        </r>
      </text>
    </comment>
    <comment ref="G25" authorId="0" shapeId="0" xr:uid="{0734D37F-D007-443B-B4F4-269A2B96AD59}">
      <text>
        <r>
          <rPr>
            <b/>
            <sz val="8"/>
            <rFont val="Tahoma"/>
            <family val="2"/>
          </rPr>
          <t>kg CO₂e of CH₄ per unit</t>
        </r>
      </text>
    </comment>
    <comment ref="H25" authorId="0" shapeId="0" xr:uid="{2C2FC37E-2047-4503-92A7-966CCA00C5AF}">
      <text>
        <r>
          <rPr>
            <b/>
            <sz val="8"/>
            <rFont val="Tahoma"/>
            <family val="2"/>
          </rPr>
          <t>kg CO₂e of N₂O per unit</t>
        </r>
      </text>
    </comment>
    <comment ref="I25" authorId="0" shapeId="0" xr:uid="{DE519270-5A34-415A-92AB-5437D49EF874}">
      <text>
        <r>
          <rPr>
            <b/>
            <sz val="8"/>
            <rFont val="Tahoma"/>
            <family val="2"/>
          </rPr>
          <t>kg CO₂e per unit</t>
        </r>
      </text>
    </comment>
    <comment ref="J25" authorId="0" shapeId="0" xr:uid="{0FF61AF4-8125-4FD4-AD13-181A241E3A82}">
      <text>
        <r>
          <rPr>
            <b/>
            <sz val="8"/>
            <rFont val="Tahoma"/>
            <family val="2"/>
          </rPr>
          <t>kg CO₂e of CO₂ per unit</t>
        </r>
      </text>
    </comment>
    <comment ref="K25" authorId="0" shapeId="0" xr:uid="{180A8389-A53F-404F-9C9F-E36DDFB4C429}">
      <text>
        <r>
          <rPr>
            <b/>
            <sz val="8"/>
            <rFont val="Tahoma"/>
            <family val="2"/>
          </rPr>
          <t>kg CO₂e of CH₄ per unit</t>
        </r>
      </text>
    </comment>
    <comment ref="L25" authorId="0" shapeId="0" xr:uid="{D3012A8C-E709-4E9A-BB34-752F9C8B6490}">
      <text>
        <r>
          <rPr>
            <b/>
            <sz val="8"/>
            <rFont val="Tahoma"/>
            <family val="2"/>
          </rPr>
          <t>kg CO₂e of N₂O per unit</t>
        </r>
      </text>
    </comment>
    <comment ref="M25" authorId="0" shapeId="0" xr:uid="{E0B9EAA3-0573-4881-A382-27823012F1E2}">
      <text>
        <r>
          <rPr>
            <b/>
            <sz val="8"/>
            <rFont val="Tahoma"/>
            <family val="2"/>
          </rPr>
          <t>kg CO₂e per unit</t>
        </r>
      </text>
    </comment>
    <comment ref="N25" authorId="0" shapeId="0" xr:uid="{240458CE-7967-4D8D-8163-943417ADDBA8}">
      <text>
        <r>
          <rPr>
            <b/>
            <sz val="8"/>
            <rFont val="Tahoma"/>
            <family val="2"/>
          </rPr>
          <t>kg CO₂e of CO₂ per unit</t>
        </r>
      </text>
    </comment>
    <comment ref="O25" authorId="0" shapeId="0" xr:uid="{5C99BEF1-6429-429A-96E7-3F1A69DB9FB6}">
      <text>
        <r>
          <rPr>
            <b/>
            <sz val="8"/>
            <rFont val="Tahoma"/>
            <family val="2"/>
          </rPr>
          <t>kg CO₂e of CH₄ per unit</t>
        </r>
      </text>
    </comment>
    <comment ref="P25" authorId="0" shapeId="0" xr:uid="{AA43C224-797C-4B16-84CE-D0F278BBE2AE}">
      <text>
        <r>
          <rPr>
            <b/>
            <sz val="8"/>
            <rFont val="Tahoma"/>
            <family val="2"/>
          </rPr>
          <t>kg CO₂e of N₂O per unit</t>
        </r>
      </text>
    </comment>
    <comment ref="Q25" authorId="0" shapeId="0" xr:uid="{00E5AF1E-E1FA-4195-89E4-D7BC43965559}">
      <text>
        <r>
          <rPr>
            <b/>
            <sz val="8"/>
            <rFont val="Tahoma"/>
            <family val="2"/>
          </rPr>
          <t>kg CO₂e per unit</t>
        </r>
      </text>
    </comment>
    <comment ref="R25" authorId="0" shapeId="0" xr:uid="{E0D13957-7C2D-4480-8835-06314BEA3D2E}">
      <text>
        <r>
          <rPr>
            <b/>
            <sz val="8"/>
            <rFont val="Tahoma"/>
            <family val="2"/>
          </rPr>
          <t>kg CO₂e of CO₂ per unit</t>
        </r>
      </text>
    </comment>
    <comment ref="S25" authorId="0" shapeId="0" xr:uid="{28CDB876-B88E-4398-AA03-7AB887FEAF30}">
      <text>
        <r>
          <rPr>
            <b/>
            <sz val="8"/>
            <rFont val="Tahoma"/>
            <family val="2"/>
          </rPr>
          <t>kg CO₂e of CH₄ per unit</t>
        </r>
      </text>
    </comment>
    <comment ref="T25" authorId="0" shapeId="0" xr:uid="{44817EDB-80BF-4524-910F-C2D6E1AE74AE}">
      <text>
        <r>
          <rPr>
            <b/>
            <sz val="8"/>
            <rFont val="Tahoma"/>
            <family val="2"/>
          </rPr>
          <t>kg CO₂e of N₂O per unit</t>
        </r>
      </text>
    </comment>
    <comment ref="U25" authorId="0" shapeId="0" xr:uid="{754BAAE5-A2F4-4E78-AB29-720CAA332DBC}">
      <text>
        <r>
          <rPr>
            <b/>
            <sz val="8"/>
            <rFont val="Tahoma"/>
            <family val="2"/>
          </rPr>
          <t>kg CO₂e per unit</t>
        </r>
      </text>
    </comment>
    <comment ref="V25" authorId="0" shapeId="0" xr:uid="{93541480-B008-4ABC-983B-439604F6ACC2}">
      <text>
        <r>
          <rPr>
            <b/>
            <sz val="8"/>
            <rFont val="Tahoma"/>
            <family val="2"/>
          </rPr>
          <t>kg CO₂e of CO₂ per unit</t>
        </r>
      </text>
    </comment>
    <comment ref="W25" authorId="0" shapeId="0" xr:uid="{ED3B2410-B0B4-4415-A073-E24B1AECBDEA}">
      <text>
        <r>
          <rPr>
            <b/>
            <sz val="8"/>
            <rFont val="Tahoma"/>
            <family val="2"/>
          </rPr>
          <t>kg CO₂e of CH₄ per unit</t>
        </r>
      </text>
    </comment>
    <comment ref="X25" authorId="0" shapeId="0" xr:uid="{52B87C8C-F684-4CA4-B4DA-6F7F6AB081CC}">
      <text>
        <r>
          <rPr>
            <b/>
            <sz val="8"/>
            <rFont val="Tahoma"/>
            <family val="2"/>
          </rPr>
          <t>kg CO₂e of N₂O per unit</t>
        </r>
      </text>
    </comment>
    <comment ref="Y25" authorId="0" shapeId="0" xr:uid="{74B50783-39F8-4F29-BBC3-1B23424B908D}">
      <text>
        <r>
          <rPr>
            <b/>
            <sz val="8"/>
            <rFont val="Tahoma"/>
            <family val="2"/>
          </rPr>
          <t>kg CO₂e per unit</t>
        </r>
      </text>
    </comment>
    <comment ref="Z25" authorId="0" shapeId="0" xr:uid="{8E3D7E50-F091-4B93-AF6C-DC14DD6F13AD}">
      <text>
        <r>
          <rPr>
            <b/>
            <sz val="8"/>
            <rFont val="Tahoma"/>
            <family val="2"/>
          </rPr>
          <t>kg CO₂e of CO₂ per unit</t>
        </r>
      </text>
    </comment>
    <comment ref="AA25" authorId="0" shapeId="0" xr:uid="{234ECFE5-AA6A-4335-B03E-F6C918F45656}">
      <text>
        <r>
          <rPr>
            <b/>
            <sz val="8"/>
            <rFont val="Tahoma"/>
            <family val="2"/>
          </rPr>
          <t>kg CO₂e of CH₄ per unit</t>
        </r>
      </text>
    </comment>
    <comment ref="AB25" authorId="0" shapeId="0" xr:uid="{7EE303CD-07DB-4AD3-948D-2E222E6C818B}">
      <text>
        <r>
          <rPr>
            <b/>
            <sz val="8"/>
            <rFont val="Tahoma"/>
            <family val="2"/>
          </rPr>
          <t>kg CO₂e of N₂O per unit</t>
        </r>
      </text>
    </comment>
    <comment ref="AC25" authorId="0" shapeId="0" xr:uid="{92AC04AC-7592-497F-9C94-FBB78DF43FDD}">
      <text>
        <r>
          <rPr>
            <b/>
            <sz val="8"/>
            <rFont val="Tahoma"/>
            <family val="2"/>
          </rPr>
          <t>kg CO₂e per unit</t>
        </r>
      </text>
    </comment>
    <comment ref="AD25" authorId="0" shapeId="0" xr:uid="{BBC4C34D-D745-443C-A364-9F0D65151459}">
      <text>
        <r>
          <rPr>
            <b/>
            <sz val="8"/>
            <rFont val="Tahoma"/>
            <family val="2"/>
          </rPr>
          <t>kg CO₂e of CO₂ per unit</t>
        </r>
      </text>
    </comment>
    <comment ref="AE25" authorId="0" shapeId="0" xr:uid="{D103E91C-92A3-426A-9B40-8E6188889C69}">
      <text>
        <r>
          <rPr>
            <b/>
            <sz val="8"/>
            <rFont val="Tahoma"/>
            <family val="2"/>
          </rPr>
          <t>kg CO₂e of CH₄ per unit</t>
        </r>
      </text>
    </comment>
    <comment ref="AF25" authorId="0" shapeId="0" xr:uid="{F20802F5-974B-45F2-93C2-8A3BD59AA805}">
      <text>
        <r>
          <rPr>
            <b/>
            <sz val="8"/>
            <rFont val="Tahoma"/>
            <family val="2"/>
          </rPr>
          <t>kg CO₂e of N₂O per unit</t>
        </r>
      </text>
    </comment>
    <comment ref="D26" authorId="0" shapeId="0" xr:uid="{CAD9CD1B-B681-4271-97FC-95FEA0E4FDBD}">
      <text>
        <r>
          <rPr>
            <b/>
            <sz val="8"/>
            <rFont val="Tahoma"/>
            <family val="2"/>
          </rPr>
          <t>An equivalent measure of one tonne of transported goods over one km.</t>
        </r>
      </text>
    </comment>
    <comment ref="D29" authorId="0" shapeId="0" xr:uid="{72F00EB3-95DF-4F17-A7BD-E8C30A2BB660}">
      <text>
        <r>
          <rPr>
            <b/>
            <sz val="8"/>
            <rFont val="Tahoma"/>
            <family val="2"/>
          </rPr>
          <t>An equivalent measure of one tonne of transported goods over one km.</t>
        </r>
      </text>
    </comment>
    <comment ref="D32" authorId="0" shapeId="0" xr:uid="{DF985CE7-5580-401D-985E-6962E2D115FF}">
      <text>
        <r>
          <rPr>
            <b/>
            <sz val="8"/>
            <rFont val="Tahoma"/>
            <family val="2"/>
          </rPr>
          <t>An equivalent measure of one tonne of transported goods over one km.</t>
        </r>
      </text>
    </comment>
    <comment ref="D35" authorId="0" shapeId="0" xr:uid="{A3A57D4A-7F3D-449F-A761-49E553DAD977}">
      <text>
        <r>
          <rPr>
            <b/>
            <sz val="8"/>
            <rFont val="Tahoma"/>
            <family val="2"/>
          </rPr>
          <t>An equivalent measure of one tonne of transported goods over one km.</t>
        </r>
      </text>
    </comment>
    <comment ref="E40" authorId="0" shapeId="0" xr:uid="{B35AC1D6-4B4D-4178-8DE2-A089597D30C0}">
      <text>
        <r>
          <rPr>
            <b/>
            <sz val="8"/>
            <rFont val="Tahoma"/>
            <family val="2"/>
          </rPr>
          <t>Vehicle is not transporting any goods.</t>
        </r>
      </text>
    </comment>
    <comment ref="I40" authorId="0" shapeId="0" xr:uid="{CB8E45FB-B156-44A1-9DC2-8F55470D9C8D}">
      <text>
        <r>
          <rPr>
            <b/>
            <sz val="8"/>
            <rFont val="Tahoma"/>
            <family val="2"/>
          </rPr>
          <t>Vehicle is half full of goods.</t>
        </r>
      </text>
    </comment>
    <comment ref="M40" authorId="0" shapeId="0" xr:uid="{44098F20-E8DF-4995-9E59-C3B786F361DC}">
      <text>
        <r>
          <rPr>
            <b/>
            <sz val="8"/>
            <rFont val="Tahoma"/>
            <family val="2"/>
          </rPr>
          <t>Vehicle has been loaded to maximum capacity.</t>
        </r>
      </text>
    </comment>
    <comment ref="Q40" authorId="0" shapeId="0" xr:uid="{8E6CDE84-519C-4C86-8143-661888A9DC1A}">
      <text>
        <r>
          <rPr>
            <b/>
            <sz val="8"/>
            <rFont val="Tahoma"/>
            <family val="2"/>
          </rPr>
          <t>The average percentage laden for a freighting vehicle in the UK.</t>
        </r>
      </text>
    </comment>
    <comment ref="E41" authorId="0" shapeId="0" xr:uid="{ACB5F637-937B-4CFE-92E5-CF6EA30A5CBB}">
      <text>
        <r>
          <rPr>
            <b/>
            <sz val="8"/>
            <rFont val="Tahoma"/>
            <family val="2"/>
          </rPr>
          <t>kg CO₂e per unit</t>
        </r>
      </text>
    </comment>
    <comment ref="F41" authorId="0" shapeId="0" xr:uid="{198F8FAE-4B34-4557-8157-94ED552D8053}">
      <text>
        <r>
          <rPr>
            <b/>
            <sz val="8"/>
            <rFont val="Tahoma"/>
            <family val="2"/>
          </rPr>
          <t>kg CO₂e of CO₂ per unit</t>
        </r>
      </text>
    </comment>
    <comment ref="G41" authorId="0" shapeId="0" xr:uid="{BC184AEF-3CA0-4774-BDD2-36B81CC6597E}">
      <text>
        <r>
          <rPr>
            <b/>
            <sz val="8"/>
            <rFont val="Tahoma"/>
            <family val="2"/>
          </rPr>
          <t>kg CO₂e of CH₄ per unit</t>
        </r>
      </text>
    </comment>
    <comment ref="H41" authorId="0" shapeId="0" xr:uid="{CD944FB6-A8F6-4AE3-A845-4C17FADDF940}">
      <text>
        <r>
          <rPr>
            <b/>
            <sz val="8"/>
            <rFont val="Tahoma"/>
            <family val="2"/>
          </rPr>
          <t>kg CO₂e of N₂O per unit</t>
        </r>
      </text>
    </comment>
    <comment ref="I41" authorId="0" shapeId="0" xr:uid="{9D412708-CA45-4A91-9B6E-753D0C2D728A}">
      <text>
        <r>
          <rPr>
            <b/>
            <sz val="8"/>
            <rFont val="Tahoma"/>
            <family val="2"/>
          </rPr>
          <t>kg CO₂e per unit</t>
        </r>
      </text>
    </comment>
    <comment ref="J41" authorId="0" shapeId="0" xr:uid="{986A121E-007E-4265-8996-1AE3672BD22C}">
      <text>
        <r>
          <rPr>
            <b/>
            <sz val="8"/>
            <rFont val="Tahoma"/>
            <family val="2"/>
          </rPr>
          <t>kg CO₂e of CO₂ per unit</t>
        </r>
      </text>
    </comment>
    <comment ref="K41" authorId="0" shapeId="0" xr:uid="{99641B96-4109-4DDD-8F3A-0A1496462829}">
      <text>
        <r>
          <rPr>
            <b/>
            <sz val="8"/>
            <rFont val="Tahoma"/>
            <family val="2"/>
          </rPr>
          <t>kg CO₂e of CH₄ per unit</t>
        </r>
      </text>
    </comment>
    <comment ref="L41" authorId="0" shapeId="0" xr:uid="{59087D94-82E6-480F-898D-BF7432B6604A}">
      <text>
        <r>
          <rPr>
            <b/>
            <sz val="8"/>
            <rFont val="Tahoma"/>
            <family val="2"/>
          </rPr>
          <t>kg CO₂e of N₂O per unit</t>
        </r>
      </text>
    </comment>
    <comment ref="M41" authorId="0" shapeId="0" xr:uid="{AE92B0EE-9FDE-4775-BEC4-87194F74EADB}">
      <text>
        <r>
          <rPr>
            <b/>
            <sz val="8"/>
            <rFont val="Tahoma"/>
            <family val="2"/>
          </rPr>
          <t>kg CO₂e per unit</t>
        </r>
      </text>
    </comment>
    <comment ref="N41" authorId="0" shapeId="0" xr:uid="{044238C7-01E7-412F-8E6A-DA9710BAF33D}">
      <text>
        <r>
          <rPr>
            <b/>
            <sz val="8"/>
            <rFont val="Tahoma"/>
            <family val="2"/>
          </rPr>
          <t>kg CO₂e of CO₂ per unit</t>
        </r>
      </text>
    </comment>
    <comment ref="O41" authorId="0" shapeId="0" xr:uid="{173B5CA6-DA18-4654-9649-EF7187A3CC3D}">
      <text>
        <r>
          <rPr>
            <b/>
            <sz val="8"/>
            <rFont val="Tahoma"/>
            <family val="2"/>
          </rPr>
          <t>kg CO₂e of CH₄ per unit</t>
        </r>
      </text>
    </comment>
    <comment ref="P41" authorId="0" shapeId="0" xr:uid="{EEFD2A8A-F738-499C-8C69-260F8E49E945}">
      <text>
        <r>
          <rPr>
            <b/>
            <sz val="8"/>
            <rFont val="Tahoma"/>
            <family val="2"/>
          </rPr>
          <t>kg CO₂e of N₂O per unit</t>
        </r>
      </text>
    </comment>
    <comment ref="Q41" authorId="0" shapeId="0" xr:uid="{5BD9534B-4AF8-4447-A7FF-3FABDA401382}">
      <text>
        <r>
          <rPr>
            <b/>
            <sz val="8"/>
            <rFont val="Tahoma"/>
            <family val="2"/>
          </rPr>
          <t>kg CO₂e per unit</t>
        </r>
      </text>
    </comment>
    <comment ref="R41" authorId="0" shapeId="0" xr:uid="{E2A94991-70A8-41FE-9192-0A8314016191}">
      <text>
        <r>
          <rPr>
            <b/>
            <sz val="8"/>
            <rFont val="Tahoma"/>
            <family val="2"/>
          </rPr>
          <t>kg CO₂e of CO₂ per unit</t>
        </r>
      </text>
    </comment>
    <comment ref="S41" authorId="0" shapeId="0" xr:uid="{74FE0EEE-3D8F-422D-A564-D10B223F7268}">
      <text>
        <r>
          <rPr>
            <b/>
            <sz val="8"/>
            <rFont val="Tahoma"/>
            <family val="2"/>
          </rPr>
          <t>kg CO₂e of CH₄ per unit</t>
        </r>
      </text>
    </comment>
    <comment ref="T41" authorId="0" shapeId="0" xr:uid="{EDE1AE71-03F4-49C2-AEB3-14BFC63F4088}">
      <text>
        <r>
          <rPr>
            <b/>
            <sz val="8"/>
            <rFont val="Tahoma"/>
            <family val="2"/>
          </rPr>
          <t>kg CO₂e of N₂O per unit</t>
        </r>
      </text>
    </comment>
    <comment ref="B42" authorId="0" shapeId="0" xr:uid="{1181AA3C-E6D0-4C68-B3F0-F6E7798FA258}">
      <text>
        <r>
          <rPr>
            <b/>
            <sz val="8"/>
            <rFont val="Tahoma"/>
            <family val="2"/>
          </rPr>
          <t>Road vehicle with maximum weight exceeding 3.5 tonnes. These factors do not include refrigerated vehicles.</t>
        </r>
      </text>
    </comment>
    <comment ref="D42" authorId="0" shapeId="0" xr:uid="{4541BB56-2C53-492A-8823-176F7F851BE2}">
      <text>
        <r>
          <rPr>
            <b/>
            <sz val="8"/>
            <rFont val="Tahoma"/>
            <family val="2"/>
          </rPr>
          <t>An equivalent measure of one tonne of transported goods over one km.</t>
        </r>
      </text>
    </comment>
    <comment ref="D45" authorId="0" shapeId="0" xr:uid="{4CFFA34C-929F-43C8-B64D-C687198CEDD3}">
      <text>
        <r>
          <rPr>
            <b/>
            <sz val="8"/>
            <rFont val="Tahoma"/>
            <family val="2"/>
          </rPr>
          <t>An equivalent measure of one tonne of transported goods over one km.</t>
        </r>
      </text>
    </comment>
    <comment ref="D48" authorId="0" shapeId="0" xr:uid="{FC524831-8566-4DFA-AEBC-206D087A7A3E}">
      <text>
        <r>
          <rPr>
            <b/>
            <sz val="8"/>
            <rFont val="Tahoma"/>
            <family val="2"/>
          </rPr>
          <t>An equivalent measure of one tonne of transported goods over one km.</t>
        </r>
      </text>
    </comment>
    <comment ref="D51" authorId="0" shapeId="0" xr:uid="{641979B9-F6B8-4E15-B37C-39DF7C94B2F6}">
      <text>
        <r>
          <rPr>
            <b/>
            <sz val="8"/>
            <rFont val="Tahoma"/>
            <family val="2"/>
          </rPr>
          <t>An equivalent measure of one tonne of transported goods over one km.</t>
        </r>
      </text>
    </comment>
    <comment ref="D54" authorId="0" shapeId="0" xr:uid="{71E96BBC-B792-4A1D-BD6C-CC5DFF8A735B}">
      <text>
        <r>
          <rPr>
            <b/>
            <sz val="8"/>
            <rFont val="Tahoma"/>
            <family val="2"/>
          </rPr>
          <t>An equivalent measure of one tonne of transported goods over one km.</t>
        </r>
      </text>
    </comment>
    <comment ref="D57" authorId="0" shapeId="0" xr:uid="{BB79DF84-88F4-4B96-8646-3C9BA5C7E677}">
      <text>
        <r>
          <rPr>
            <b/>
            <sz val="8"/>
            <rFont val="Tahoma"/>
            <family val="2"/>
          </rPr>
          <t>An equivalent measure of one tonne of transported goods over one km.</t>
        </r>
      </text>
    </comment>
    <comment ref="D60" authorId="0" shapeId="0" xr:uid="{79DC120C-7F55-45AE-9FA7-0C19DAABC4EB}">
      <text>
        <r>
          <rPr>
            <b/>
            <sz val="8"/>
            <rFont val="Tahoma"/>
            <family val="2"/>
          </rPr>
          <t>An equivalent measure of one tonne of transported goods over one km.</t>
        </r>
      </text>
    </comment>
    <comment ref="D63" authorId="0" shapeId="0" xr:uid="{6D73E13C-C029-4F49-9BDF-15235562029B}">
      <text>
        <r>
          <rPr>
            <b/>
            <sz val="8"/>
            <rFont val="Tahoma"/>
            <family val="2"/>
          </rPr>
          <t>An equivalent measure of one tonne of transported goods over one km.</t>
        </r>
      </text>
    </comment>
    <comment ref="E68" authorId="0" shapeId="0" xr:uid="{260A59B5-D4AD-4F66-8406-465666038389}">
      <text>
        <r>
          <rPr>
            <b/>
            <sz val="8"/>
            <rFont val="Tahoma"/>
            <family val="2"/>
          </rPr>
          <t>Vehicle is not transporting any goods.</t>
        </r>
      </text>
    </comment>
    <comment ref="I68" authorId="0" shapeId="0" xr:uid="{75C8ADFA-53E3-40CA-B1A9-F6A8BC1E15F7}">
      <text>
        <r>
          <rPr>
            <b/>
            <sz val="8"/>
            <rFont val="Tahoma"/>
            <family val="2"/>
          </rPr>
          <t>Vehicle is half full of goods.</t>
        </r>
      </text>
    </comment>
    <comment ref="M68" authorId="0" shapeId="0" xr:uid="{23142724-6CD2-474B-87CE-6D634AAD910B}">
      <text>
        <r>
          <rPr>
            <b/>
            <sz val="8"/>
            <rFont val="Tahoma"/>
            <family val="2"/>
          </rPr>
          <t>Vehicle has been loaded to maximum capacity.</t>
        </r>
      </text>
    </comment>
    <comment ref="Q68" authorId="0" shapeId="0" xr:uid="{7656F801-1A0A-44C4-AD02-4E89C4ACDF0E}">
      <text>
        <r>
          <rPr>
            <b/>
            <sz val="8"/>
            <rFont val="Tahoma"/>
            <family val="2"/>
          </rPr>
          <t>The average percentage laden for a freighting vehicle in the UK.</t>
        </r>
      </text>
    </comment>
    <comment ref="E69" authorId="0" shapeId="0" xr:uid="{5FBD1D15-FE19-46FC-AEE6-A3404BCD645C}">
      <text>
        <r>
          <rPr>
            <b/>
            <sz val="8"/>
            <rFont val="Tahoma"/>
            <family val="2"/>
          </rPr>
          <t>kg CO₂e per unit</t>
        </r>
      </text>
    </comment>
    <comment ref="F69" authorId="0" shapeId="0" xr:uid="{14F699DF-73F0-4D46-AE21-0C6B5164C218}">
      <text>
        <r>
          <rPr>
            <b/>
            <sz val="8"/>
            <rFont val="Tahoma"/>
            <family val="2"/>
          </rPr>
          <t>kg CO₂e of CO₂ per unit</t>
        </r>
      </text>
    </comment>
    <comment ref="G69" authorId="0" shapeId="0" xr:uid="{EB94F4C3-7CC8-4762-AE44-D104CD2CDB64}">
      <text>
        <r>
          <rPr>
            <b/>
            <sz val="8"/>
            <rFont val="Tahoma"/>
            <family val="2"/>
          </rPr>
          <t>kg CO₂e of CH₄ per unit</t>
        </r>
      </text>
    </comment>
    <comment ref="H69" authorId="0" shapeId="0" xr:uid="{1A808C9B-613F-423E-92EA-CDE05469FBB4}">
      <text>
        <r>
          <rPr>
            <b/>
            <sz val="8"/>
            <rFont val="Tahoma"/>
            <family val="2"/>
          </rPr>
          <t>kg CO₂e of N₂O per unit</t>
        </r>
      </text>
    </comment>
    <comment ref="I69" authorId="0" shapeId="0" xr:uid="{A926C3FA-C904-4DDD-B8F4-32BC315F3F0D}">
      <text>
        <r>
          <rPr>
            <b/>
            <sz val="8"/>
            <rFont val="Tahoma"/>
            <family val="2"/>
          </rPr>
          <t>kg CO₂e per unit</t>
        </r>
      </text>
    </comment>
    <comment ref="J69" authorId="0" shapeId="0" xr:uid="{5E9158D7-5E8E-4D10-BAFE-D6E5D10192DC}">
      <text>
        <r>
          <rPr>
            <b/>
            <sz val="8"/>
            <rFont val="Tahoma"/>
            <family val="2"/>
          </rPr>
          <t>kg CO₂e of CO₂ per unit</t>
        </r>
      </text>
    </comment>
    <comment ref="K69" authorId="0" shapeId="0" xr:uid="{804A53D9-C8AE-47B9-B288-80E48C8EA7AF}">
      <text>
        <r>
          <rPr>
            <b/>
            <sz val="8"/>
            <rFont val="Tahoma"/>
            <family val="2"/>
          </rPr>
          <t>kg CO₂e of CH₄ per unit</t>
        </r>
      </text>
    </comment>
    <comment ref="L69" authorId="0" shapeId="0" xr:uid="{365C9AC2-6AAC-4C27-B000-F12D55BF54CF}">
      <text>
        <r>
          <rPr>
            <b/>
            <sz val="8"/>
            <rFont val="Tahoma"/>
            <family val="2"/>
          </rPr>
          <t>kg CO₂e of N₂O per unit</t>
        </r>
      </text>
    </comment>
    <comment ref="M69" authorId="0" shapeId="0" xr:uid="{4F12C9AB-1635-4B6A-B1FB-AEDF6613FEDC}">
      <text>
        <r>
          <rPr>
            <b/>
            <sz val="8"/>
            <rFont val="Tahoma"/>
            <family val="2"/>
          </rPr>
          <t>kg CO₂e per unit</t>
        </r>
      </text>
    </comment>
    <comment ref="N69" authorId="0" shapeId="0" xr:uid="{8695FC40-ADBD-4146-ADA1-935F4E38F1C4}">
      <text>
        <r>
          <rPr>
            <b/>
            <sz val="8"/>
            <rFont val="Tahoma"/>
            <family val="2"/>
          </rPr>
          <t>kg CO₂e of CO₂ per unit</t>
        </r>
      </text>
    </comment>
    <comment ref="O69" authorId="0" shapeId="0" xr:uid="{63E37BB4-8087-40F7-9747-FC235A62C715}">
      <text>
        <r>
          <rPr>
            <b/>
            <sz val="8"/>
            <rFont val="Tahoma"/>
            <family val="2"/>
          </rPr>
          <t>kg CO₂e of CH₄ per unit</t>
        </r>
      </text>
    </comment>
    <comment ref="P69" authorId="0" shapeId="0" xr:uid="{E3C7642F-E3EB-47A3-A965-F2C5741DC574}">
      <text>
        <r>
          <rPr>
            <b/>
            <sz val="8"/>
            <rFont val="Tahoma"/>
            <family val="2"/>
          </rPr>
          <t>kg CO₂e of N₂O per unit</t>
        </r>
      </text>
    </comment>
    <comment ref="Q69" authorId="0" shapeId="0" xr:uid="{3E1427A8-CD3F-44A0-B794-9C8EDD204E7D}">
      <text>
        <r>
          <rPr>
            <b/>
            <sz val="8"/>
            <rFont val="Tahoma"/>
            <family val="2"/>
          </rPr>
          <t>kg CO₂e per unit</t>
        </r>
      </text>
    </comment>
    <comment ref="R69" authorId="0" shapeId="0" xr:uid="{11AD4D44-8CD9-402E-8D30-79688C5F669E}">
      <text>
        <r>
          <rPr>
            <b/>
            <sz val="8"/>
            <rFont val="Tahoma"/>
            <family val="2"/>
          </rPr>
          <t>kg CO₂e of CO₂ per unit</t>
        </r>
      </text>
    </comment>
    <comment ref="S69" authorId="0" shapeId="0" xr:uid="{DEAF8F0C-256C-4558-92C0-F24209A44E10}">
      <text>
        <r>
          <rPr>
            <b/>
            <sz val="8"/>
            <rFont val="Tahoma"/>
            <family val="2"/>
          </rPr>
          <t>kg CO₂e of CH₄ per unit</t>
        </r>
      </text>
    </comment>
    <comment ref="T69" authorId="0" shapeId="0" xr:uid="{30A9FDE6-F15B-475D-BD44-32B549976900}">
      <text>
        <r>
          <rPr>
            <b/>
            <sz val="8"/>
            <rFont val="Tahoma"/>
            <family val="2"/>
          </rPr>
          <t>kg CO₂e of N₂O per unit</t>
        </r>
      </text>
    </comment>
    <comment ref="B70" authorId="0" shapeId="0" xr:uid="{E57A963C-51BC-426F-8172-9C108DDAD22D}">
      <text>
        <r>
          <rPr>
            <b/>
            <sz val="8"/>
            <rFont val="Tahoma"/>
            <family val="2"/>
          </rPr>
          <t>Refrigerated road vehicle with maximum weight exceeding 3.5 tonnes.</t>
        </r>
      </text>
    </comment>
    <comment ref="D70" authorId="0" shapeId="0" xr:uid="{2E0FFE47-8940-43ED-8B18-5AB13166FFB0}">
      <text>
        <r>
          <rPr>
            <b/>
            <sz val="8"/>
            <rFont val="Tahoma"/>
            <family val="2"/>
          </rPr>
          <t>An equivalent measure of one tonne of transported goods over one km.</t>
        </r>
      </text>
    </comment>
    <comment ref="D73" authorId="0" shapeId="0" xr:uid="{83613813-EAE2-4F0F-A2A1-C766319EC7E2}">
      <text>
        <r>
          <rPr>
            <b/>
            <sz val="8"/>
            <rFont val="Tahoma"/>
            <family val="2"/>
          </rPr>
          <t>An equivalent measure of one tonne of transported goods over one km.</t>
        </r>
      </text>
    </comment>
    <comment ref="D76" authorId="0" shapeId="0" xr:uid="{C39FA44B-317D-4D8A-9F44-25A4E15949D2}">
      <text>
        <r>
          <rPr>
            <b/>
            <sz val="8"/>
            <rFont val="Tahoma"/>
            <family val="2"/>
          </rPr>
          <t>An equivalent measure of one tonne of transported goods over one km.</t>
        </r>
      </text>
    </comment>
    <comment ref="D79" authorId="0" shapeId="0" xr:uid="{98FC7B8F-FEE2-46B7-BE70-CFF3FB5256B7}">
      <text>
        <r>
          <rPr>
            <b/>
            <sz val="8"/>
            <rFont val="Tahoma"/>
            <family val="2"/>
          </rPr>
          <t>An equivalent measure of one tonne of transported goods over one km.</t>
        </r>
      </text>
    </comment>
    <comment ref="D82" authorId="0" shapeId="0" xr:uid="{4CE3F844-BDB1-4791-81F7-94564C9A0909}">
      <text>
        <r>
          <rPr>
            <b/>
            <sz val="8"/>
            <rFont val="Tahoma"/>
            <family val="2"/>
          </rPr>
          <t>An equivalent measure of one tonne of transported goods over one km.</t>
        </r>
      </text>
    </comment>
    <comment ref="D85" authorId="0" shapeId="0" xr:uid="{56CA0432-D7A5-4587-B8BE-DCCE24D866A1}">
      <text>
        <r>
          <rPr>
            <b/>
            <sz val="8"/>
            <rFont val="Tahoma"/>
            <family val="2"/>
          </rPr>
          <t>An equivalent measure of one tonne of transported goods over one km.</t>
        </r>
      </text>
    </comment>
    <comment ref="D88" authorId="0" shapeId="0" xr:uid="{07DC19D4-0E35-44F8-B065-C0F02BA9D986}">
      <text>
        <r>
          <rPr>
            <b/>
            <sz val="8"/>
            <rFont val="Tahoma"/>
            <family val="2"/>
          </rPr>
          <t>An equivalent measure of one tonne of transported goods over one km.</t>
        </r>
      </text>
    </comment>
    <comment ref="D91" authorId="0" shapeId="0" xr:uid="{2B07A51A-EF72-4EDE-9255-7D7F959892E9}">
      <text>
        <r>
          <rPr>
            <b/>
            <sz val="8"/>
            <rFont val="Tahoma"/>
            <family val="2"/>
          </rPr>
          <t>An equivalent measure of one tonne of transported goods over one km.</t>
        </r>
      </text>
    </comment>
    <comment ref="E96" authorId="0" shapeId="0" xr:uid="{CC5D6F2E-CC2F-4652-8EAF-C9A5BB5ACBE3}">
      <text>
        <r>
          <rPr>
            <b/>
            <sz val="8"/>
            <rFont val="Tahoma"/>
            <family val="2"/>
          </rPr>
          <t>Including the indirect effects of non-CO2 emissions</t>
        </r>
      </text>
    </comment>
    <comment ref="I96" authorId="0" shapeId="0" xr:uid="{1F8FABF3-61F7-45B2-9992-8C5312476048}">
      <text>
        <r>
          <rPr>
            <b/>
            <sz val="8"/>
            <rFont val="Tahoma"/>
            <family val="2"/>
          </rPr>
          <t>Direct effects from CO2, CH4 and N2O emissions only</t>
        </r>
      </text>
    </comment>
    <comment ref="E97" authorId="0" shapeId="0" xr:uid="{31652E7B-0775-4426-9EB6-999D9D0FD675}">
      <text>
        <r>
          <rPr>
            <b/>
            <sz val="8"/>
            <rFont val="Tahoma"/>
            <family val="2"/>
          </rPr>
          <t>kg CO₂e per unit</t>
        </r>
      </text>
    </comment>
    <comment ref="F97" authorId="0" shapeId="0" xr:uid="{D0B2026B-0727-4B1A-9103-5E1E0DC9ED7C}">
      <text>
        <r>
          <rPr>
            <b/>
            <sz val="8"/>
            <rFont val="Tahoma"/>
            <family val="2"/>
          </rPr>
          <t>kg CO₂e of CO₂ per unit</t>
        </r>
      </text>
    </comment>
    <comment ref="G97" authorId="0" shapeId="0" xr:uid="{7E8C0A28-C796-4DBB-997C-59AAB4E14ED9}">
      <text>
        <r>
          <rPr>
            <b/>
            <sz val="8"/>
            <rFont val="Tahoma"/>
            <family val="2"/>
          </rPr>
          <t>kg CO₂e of CH₄ per unit</t>
        </r>
      </text>
    </comment>
    <comment ref="H97" authorId="0" shapeId="0" xr:uid="{137E0C42-A51E-4357-AA82-691FE9E8A7B5}">
      <text>
        <r>
          <rPr>
            <b/>
            <sz val="8"/>
            <rFont val="Tahoma"/>
            <family val="2"/>
          </rPr>
          <t>kg CO₂e of N₂O per unit</t>
        </r>
      </text>
    </comment>
    <comment ref="I97" authorId="0" shapeId="0" xr:uid="{80F2D26B-73E9-4455-8EC5-3FBA3C2D37E0}">
      <text>
        <r>
          <rPr>
            <b/>
            <sz val="8"/>
            <rFont val="Tahoma"/>
            <family val="2"/>
          </rPr>
          <t>kg CO₂e per unit</t>
        </r>
      </text>
    </comment>
    <comment ref="J97" authorId="0" shapeId="0" xr:uid="{57198C27-09DE-402D-BBE4-9195649D49D7}">
      <text>
        <r>
          <rPr>
            <b/>
            <sz val="8"/>
            <rFont val="Tahoma"/>
            <family val="2"/>
          </rPr>
          <t>kg CO₂e of CO₂ per unit</t>
        </r>
      </text>
    </comment>
    <comment ref="K97" authorId="0" shapeId="0" xr:uid="{68BA48DD-A29B-476E-B8A8-B3A42E603224}">
      <text>
        <r>
          <rPr>
            <b/>
            <sz val="8"/>
            <rFont val="Tahoma"/>
            <family val="2"/>
          </rPr>
          <t>kg CO₂e of CH₄ per unit</t>
        </r>
      </text>
    </comment>
    <comment ref="L97" authorId="0" shapeId="0" xr:uid="{7482628D-DAD1-42BA-BC80-C15B4B0F8723}">
      <text>
        <r>
          <rPr>
            <b/>
            <sz val="8"/>
            <rFont val="Tahoma"/>
            <family val="2"/>
          </rPr>
          <t>kg CO₂e of N₂O per unit</t>
        </r>
      </text>
    </comment>
    <comment ref="C98" authorId="0" shapeId="0" xr:uid="{4FAE2C83-07FA-44CF-A9C8-69D56BE557EB}">
      <text>
        <r>
          <rPr>
            <b/>
            <sz val="8"/>
            <rFont val="Tahoma"/>
            <family val="2"/>
          </rPr>
          <t>Domestic flights are between UK airports.</t>
        </r>
      </text>
    </comment>
    <comment ref="D98" authorId="0" shapeId="0" xr:uid="{6AE25AE9-0ACC-41D1-B804-C0F6CAB3196E}">
      <text>
        <r>
          <rPr>
            <b/>
            <sz val="8"/>
            <rFont val="Tahoma"/>
            <family val="2"/>
          </rPr>
          <t>An equivalent measure of one tonne of transported goods over one km</t>
        </r>
      </text>
    </comment>
    <comment ref="C99" authorId="0" shapeId="0" xr:uid="{95AFE8C9-615E-42B2-B731-DD05BD180BA5}">
      <text>
        <r>
          <rPr>
            <b/>
            <sz val="8"/>
            <rFont val="Tahoma"/>
            <family val="2"/>
          </rPr>
          <t>International flights to/from the UK, typically to Europe (up to 3700km distance).</t>
        </r>
      </text>
    </comment>
    <comment ref="D99" authorId="0" shapeId="0" xr:uid="{832FA1E6-62D2-4648-8BAF-DB4678703191}">
      <text>
        <r>
          <rPr>
            <b/>
            <sz val="8"/>
            <rFont val="Tahoma"/>
            <family val="2"/>
          </rPr>
          <t>An equivalent measure of one tonne of transported goods over one km</t>
        </r>
      </text>
    </comment>
    <comment ref="C100" authorId="0" shapeId="0" xr:uid="{CAB3FF12-E848-40D3-BCDC-3E53F98ABFB7}">
      <text>
        <r>
          <rPr>
            <b/>
            <sz val="8"/>
            <rFont val="Tahoma"/>
            <family val="2"/>
          </rPr>
          <t>Long-haul international flights to/from the UK, typically to non-European destinations (over 3700km distance).</t>
        </r>
      </text>
    </comment>
    <comment ref="D100" authorId="0" shapeId="0" xr:uid="{7F065D15-AB77-4D62-9504-5B0C52B0A4A7}">
      <text>
        <r>
          <rPr>
            <b/>
            <sz val="8"/>
            <rFont val="Tahoma"/>
            <family val="2"/>
          </rPr>
          <t>An equivalent measure of one tonne of transported goods over one km.</t>
        </r>
      </text>
    </comment>
    <comment ref="C101" authorId="0" shapeId="0" xr:uid="{D84E62DE-29DA-4070-B5B2-5DD9B4726724}">
      <text>
        <r>
          <rPr>
            <b/>
            <sz val="8"/>
            <rFont val="Tahoma"/>
            <family val="2"/>
          </rPr>
          <t>International flights to/from non-UK countries.</t>
        </r>
      </text>
    </comment>
    <comment ref="D101" authorId="0" shapeId="0" xr:uid="{3C916767-212E-4180-88BC-4B2CB4129545}">
      <text>
        <r>
          <rPr>
            <b/>
            <sz val="8"/>
            <rFont val="Tahoma"/>
            <family val="2"/>
          </rPr>
          <t>An equivalent measure of one tonne of transported goods over one km.</t>
        </r>
      </text>
    </comment>
    <comment ref="E105" authorId="0" shapeId="0" xr:uid="{EBA62EF8-A279-4B20-886F-B5D65CE09DBD}">
      <text>
        <r>
          <rPr>
            <b/>
            <sz val="8"/>
            <rFont val="Tahoma"/>
            <family val="2"/>
          </rPr>
          <t>kg CO₂e per unit</t>
        </r>
      </text>
    </comment>
    <comment ref="F105" authorId="0" shapeId="0" xr:uid="{5E3D7642-D771-40E4-942A-73DC2284BDB1}">
      <text>
        <r>
          <rPr>
            <b/>
            <sz val="8"/>
            <rFont val="Tahoma"/>
            <family val="2"/>
          </rPr>
          <t>kg CO₂e of CO₂ per unit</t>
        </r>
      </text>
    </comment>
    <comment ref="G105" authorId="0" shapeId="0" xr:uid="{21438DE6-44A0-4B6E-BBD1-2DAAB7D21AC5}">
      <text>
        <r>
          <rPr>
            <b/>
            <sz val="8"/>
            <rFont val="Tahoma"/>
            <family val="2"/>
          </rPr>
          <t>kg CO₂e of CH₄ per unit</t>
        </r>
      </text>
    </comment>
    <comment ref="H105" authorId="0" shapeId="0" xr:uid="{FAA2A8B8-E6E7-4664-8759-40F22020D9EA}">
      <text>
        <r>
          <rPr>
            <b/>
            <sz val="8"/>
            <rFont val="Tahoma"/>
            <family val="2"/>
          </rPr>
          <t>kg CO₂e of N₂O per unit</t>
        </r>
      </text>
    </comment>
    <comment ref="D106" authorId="0" shapeId="0" xr:uid="{F7F5CD68-C277-46F8-B62B-19DF670845E4}">
      <text>
        <r>
          <rPr>
            <b/>
            <sz val="8"/>
            <rFont val="Tahoma"/>
            <family val="2"/>
          </rPr>
          <t>An equivalent measure of one tonne of transported goods over one km.</t>
        </r>
      </text>
    </comment>
    <comment ref="F110" authorId="0" shapeId="0" xr:uid="{7CDAE96C-90C4-439C-9677-60D60C9E6C40}">
      <text>
        <r>
          <rPr>
            <b/>
            <sz val="8"/>
            <rFont val="Tahoma"/>
            <family val="2"/>
          </rPr>
          <t>kg CO₂e per unit</t>
        </r>
      </text>
    </comment>
    <comment ref="G110" authorId="0" shapeId="0" xr:uid="{05E8DFAE-EA6F-47E1-A0DF-5C2C01AB1DCD}">
      <text>
        <r>
          <rPr>
            <b/>
            <sz val="8"/>
            <rFont val="Tahoma"/>
            <family val="2"/>
          </rPr>
          <t>kg CO₂e of CO₂ per unit</t>
        </r>
      </text>
    </comment>
    <comment ref="H110" authorId="0" shapeId="0" xr:uid="{82C95CFC-A435-4816-82E0-6F5D7EF3570B}">
      <text>
        <r>
          <rPr>
            <b/>
            <sz val="8"/>
            <rFont val="Tahoma"/>
            <family val="2"/>
          </rPr>
          <t>kg CO₂e of CH₄ per unit</t>
        </r>
      </text>
    </comment>
    <comment ref="I110" authorId="0" shapeId="0" xr:uid="{A4CC3ECE-04D5-44F4-BA19-6F75A37027B5}">
      <text>
        <r>
          <rPr>
            <b/>
            <sz val="8"/>
            <rFont val="Tahoma"/>
            <family val="2"/>
          </rPr>
          <t>kg CO₂e of N₂O per unit</t>
        </r>
      </text>
    </comment>
    <comment ref="E111" authorId="0" shapeId="0" xr:uid="{ECE62807-41BD-4F70-A4C2-4A406A052423}">
      <text>
        <r>
          <rPr>
            <b/>
            <sz val="8"/>
            <rFont val="Tahoma"/>
            <family val="2"/>
          </rPr>
          <t>An equivalent measure of one tonne of transported goods over one km.</t>
        </r>
      </text>
    </comment>
    <comment ref="E112" authorId="0" shapeId="0" xr:uid="{780208F5-70EF-4BF5-AB9B-1E32F9F8A0E2}">
      <text>
        <r>
          <rPr>
            <b/>
            <sz val="8"/>
            <rFont val="Tahoma"/>
            <family val="2"/>
          </rPr>
          <t>An equivalent measure of one tonne of transported goods over one km.</t>
        </r>
      </text>
    </comment>
    <comment ref="E113" authorId="0" shapeId="0" xr:uid="{4AC845A4-02AF-44AF-8C0D-CA9FF128ECB8}">
      <text>
        <r>
          <rPr>
            <b/>
            <sz val="8"/>
            <rFont val="Tahoma"/>
            <family val="2"/>
          </rPr>
          <t>An equivalent measure of one tonne of transported goods over one km.</t>
        </r>
      </text>
    </comment>
    <comment ref="E114" authorId="0" shapeId="0" xr:uid="{85045B2E-EE52-4C7D-84A8-7E7BA17C565E}">
      <text>
        <r>
          <rPr>
            <b/>
            <sz val="8"/>
            <rFont val="Tahoma"/>
            <family val="2"/>
          </rPr>
          <t>An equivalent measure of one tonne of transported goods over one km.</t>
        </r>
      </text>
    </comment>
    <comment ref="E115" authorId="0" shapeId="0" xr:uid="{E6F33B39-184C-40D5-964D-AF7CF91ED1AB}">
      <text>
        <r>
          <rPr>
            <b/>
            <sz val="8"/>
            <rFont val="Tahoma"/>
            <family val="2"/>
          </rPr>
          <t>An equivalent measure of one tonne of transported goods over one km.</t>
        </r>
      </text>
    </comment>
    <comment ref="E116" authorId="0" shapeId="0" xr:uid="{E547F66C-C906-4135-AB05-34BC00F28A39}">
      <text>
        <r>
          <rPr>
            <b/>
            <sz val="8"/>
            <rFont val="Tahoma"/>
            <family val="2"/>
          </rPr>
          <t>An equivalent measure of one tonne of transported goods over one km.</t>
        </r>
      </text>
    </comment>
    <comment ref="E117" authorId="0" shapeId="0" xr:uid="{C68487E1-66C0-4838-9F52-0C354AD258D4}">
      <text>
        <r>
          <rPr>
            <b/>
            <sz val="8"/>
            <rFont val="Tahoma"/>
            <family val="2"/>
          </rPr>
          <t>An equivalent measure of one tonne of transported goods over one km.</t>
        </r>
      </text>
    </comment>
    <comment ref="E118" authorId="0" shapeId="0" xr:uid="{FBDC48C9-C0CB-4D30-A69D-0058520A3FE6}">
      <text>
        <r>
          <rPr>
            <b/>
            <sz val="8"/>
            <rFont val="Tahoma"/>
            <family val="2"/>
          </rPr>
          <t>An equivalent measure of one tonne of transported goods over one km.</t>
        </r>
      </text>
    </comment>
    <comment ref="E119" authorId="0" shapeId="0" xr:uid="{3F6E8CC1-894C-470A-BE21-71357DE78BBE}">
      <text>
        <r>
          <rPr>
            <b/>
            <sz val="8"/>
            <rFont val="Tahoma"/>
            <family val="2"/>
          </rPr>
          <t>An equivalent measure of one tonne of transported goods over one km.</t>
        </r>
      </text>
    </comment>
    <comment ref="E120" authorId="0" shapeId="0" xr:uid="{7213A03A-397A-4613-8BD6-AA041EF78210}">
      <text>
        <r>
          <rPr>
            <b/>
            <sz val="8"/>
            <rFont val="Tahoma"/>
            <family val="2"/>
          </rPr>
          <t>An equivalent measure of one tonne of transported goods over one km.</t>
        </r>
      </text>
    </comment>
    <comment ref="E121" authorId="0" shapeId="0" xr:uid="{2F6C85EF-F198-457B-B425-0DDA71C0DFCA}">
      <text>
        <r>
          <rPr>
            <b/>
            <sz val="8"/>
            <rFont val="Tahoma"/>
            <family val="2"/>
          </rPr>
          <t>An equivalent measure of one tonne of transported goods over one km.</t>
        </r>
      </text>
    </comment>
    <comment ref="E122" authorId="0" shapeId="0" xr:uid="{C0EA188B-29B2-49B1-A383-B09D91EA7ED7}">
      <text>
        <r>
          <rPr>
            <b/>
            <sz val="8"/>
            <rFont val="Tahoma"/>
            <family val="2"/>
          </rPr>
          <t>An equivalent measure of one tonne of transported goods over one km.</t>
        </r>
      </text>
    </comment>
    <comment ref="E123" authorId="0" shapeId="0" xr:uid="{00E33B4E-ACFB-4840-9583-7DCCF13EAF99}">
      <text>
        <r>
          <rPr>
            <b/>
            <sz val="8"/>
            <rFont val="Tahoma"/>
            <family val="2"/>
          </rPr>
          <t>An equivalent measure of one tonne of transported goods over one km.</t>
        </r>
      </text>
    </comment>
    <comment ref="E124" authorId="0" shapeId="0" xr:uid="{8E930E02-291E-492D-B7B7-97507EC925D4}">
      <text>
        <r>
          <rPr>
            <b/>
            <sz val="8"/>
            <rFont val="Tahoma"/>
            <family val="2"/>
          </rPr>
          <t>An equivalent measure of one tonne of transported goods over one km.</t>
        </r>
      </text>
    </comment>
    <comment ref="E125" authorId="0" shapeId="0" xr:uid="{67FF5AA7-26F3-4409-BB8D-52ACA59A3636}">
      <text>
        <r>
          <rPr>
            <b/>
            <sz val="8"/>
            <rFont val="Tahoma"/>
            <family val="2"/>
          </rPr>
          <t>An equivalent measure of one tonne of transported goods over one km.</t>
        </r>
      </text>
    </comment>
    <comment ref="E126" authorId="0" shapeId="0" xr:uid="{4A78E6AC-CB16-4580-AE21-3FC441A1A6CB}">
      <text>
        <r>
          <rPr>
            <b/>
            <sz val="8"/>
            <rFont val="Tahoma"/>
            <family val="2"/>
          </rPr>
          <t>An equivalent measure of one tonne of transported goods over one km.</t>
        </r>
      </text>
    </comment>
    <comment ref="E127" authorId="0" shapeId="0" xr:uid="{B2B259CB-F9C1-4F48-8C90-A9D316A80338}">
      <text>
        <r>
          <rPr>
            <b/>
            <sz val="8"/>
            <rFont val="Tahoma"/>
            <family val="2"/>
          </rPr>
          <t>An equivalent measure of one tonne of transported goods over one km.</t>
        </r>
      </text>
    </comment>
    <comment ref="E128" authorId="0" shapeId="0" xr:uid="{9B043616-94A0-4426-BE83-77960071D7B3}">
      <text>
        <r>
          <rPr>
            <b/>
            <sz val="8"/>
            <rFont val="Tahoma"/>
            <family val="2"/>
          </rPr>
          <t>An equivalent measure of one tonne of transported goods over one km.</t>
        </r>
      </text>
    </comment>
    <comment ref="E129" authorId="0" shapeId="0" xr:uid="{16D276B1-0005-4747-8306-098CAF09B954}">
      <text>
        <r>
          <rPr>
            <b/>
            <sz val="8"/>
            <rFont val="Tahoma"/>
            <family val="2"/>
          </rPr>
          <t>An equivalent measure of one tonne of transported goods over one km.</t>
        </r>
      </text>
    </comment>
    <comment ref="E130" authorId="0" shapeId="0" xr:uid="{704E84B7-6938-4302-AFDA-38F26A4A38BA}">
      <text>
        <r>
          <rPr>
            <b/>
            <sz val="8"/>
            <rFont val="Tahoma"/>
            <family val="2"/>
          </rPr>
          <t>An equivalent measure of one tonne of transported goods over one km.</t>
        </r>
      </text>
    </comment>
    <comment ref="E131" authorId="0" shapeId="0" xr:uid="{3C1CCC79-145B-46C5-AA4A-9DA83FF0C9DB}">
      <text>
        <r>
          <rPr>
            <b/>
            <sz val="8"/>
            <rFont val="Tahoma"/>
            <family val="2"/>
          </rPr>
          <t>An equivalent measure of one tonne of transported goods over one km.</t>
        </r>
      </text>
    </comment>
    <comment ref="E132" authorId="0" shapeId="0" xr:uid="{E5316990-D193-49F3-B739-7251A278DEA0}">
      <text>
        <r>
          <rPr>
            <b/>
            <sz val="8"/>
            <rFont val="Tahoma"/>
            <family val="2"/>
          </rPr>
          <t>An equivalent measure of one tonne of transported goods over one km.</t>
        </r>
      </text>
    </comment>
    <comment ref="E133" authorId="0" shapeId="0" xr:uid="{80934E39-D253-4914-9985-A99C4772D376}">
      <text>
        <r>
          <rPr>
            <b/>
            <sz val="8"/>
            <rFont val="Tahoma"/>
            <family val="2"/>
          </rPr>
          <t>An equivalent measure of one tonne of transported goods over one km.</t>
        </r>
      </text>
    </comment>
    <comment ref="E134" authorId="0" shapeId="0" xr:uid="{64742017-C8EE-4041-A8E5-0A85771A6115}">
      <text>
        <r>
          <rPr>
            <b/>
            <sz val="8"/>
            <rFont val="Tahoma"/>
            <family val="2"/>
          </rPr>
          <t>An equivalent measure of one tonne of transported goods over one km.</t>
        </r>
      </text>
    </comment>
    <comment ref="F138" authorId="0" shapeId="0" xr:uid="{5DAC1450-D6C9-4080-962D-917EF83ACF84}">
      <text>
        <r>
          <rPr>
            <b/>
            <sz val="8"/>
            <rFont val="Tahoma"/>
            <family val="2"/>
          </rPr>
          <t>kg CO₂e per unit</t>
        </r>
      </text>
    </comment>
    <comment ref="G138" authorId="0" shapeId="0" xr:uid="{D5187533-5DDF-4E6F-AA13-48865CB157DD}">
      <text>
        <r>
          <rPr>
            <b/>
            <sz val="8"/>
            <rFont val="Tahoma"/>
            <family val="2"/>
          </rPr>
          <t>kg CO₂e of CO₂ per unit</t>
        </r>
      </text>
    </comment>
    <comment ref="H138" authorId="0" shapeId="0" xr:uid="{8BEF3C54-E914-4B22-B0FF-46B0D56C6B30}">
      <text>
        <r>
          <rPr>
            <b/>
            <sz val="8"/>
            <rFont val="Tahoma"/>
            <family val="2"/>
          </rPr>
          <t>kg CO₂e of CH₄ per unit</t>
        </r>
      </text>
    </comment>
    <comment ref="I138" authorId="0" shapeId="0" xr:uid="{1D9548B5-CF27-40CC-B3BD-2B979F3614C0}">
      <text>
        <r>
          <rPr>
            <b/>
            <sz val="8"/>
            <rFont val="Tahoma"/>
            <family val="2"/>
          </rPr>
          <t>kg CO₂e of N₂O per unit</t>
        </r>
      </text>
    </comment>
    <comment ref="E139" authorId="0" shapeId="0" xr:uid="{04429B2B-0F07-4A73-8A91-83B190CB478E}">
      <text>
        <r>
          <rPr>
            <b/>
            <sz val="8"/>
            <rFont val="Tahoma"/>
            <family val="2"/>
          </rPr>
          <t>An equivalent measure of one tonne of transported goods over one km.</t>
        </r>
      </text>
    </comment>
    <comment ref="E140" authorId="0" shapeId="0" xr:uid="{BF436FA9-D0EC-4968-B21B-AE3DAAB41DCC}">
      <text>
        <r>
          <rPr>
            <b/>
            <sz val="8"/>
            <rFont val="Tahoma"/>
            <family val="2"/>
          </rPr>
          <t>An equivalent measure of one tonne of transported goods over one km.</t>
        </r>
      </text>
    </comment>
    <comment ref="E141" authorId="0" shapeId="0" xr:uid="{D92AB9D2-996F-4B8A-BBE0-55D1C92D38A6}">
      <text>
        <r>
          <rPr>
            <b/>
            <sz val="8"/>
            <rFont val="Tahoma"/>
            <family val="2"/>
          </rPr>
          <t>An equivalent measure of one tonne of transported goods over one km.</t>
        </r>
      </text>
    </comment>
    <comment ref="E142" authorId="0" shapeId="0" xr:uid="{7FED8A7E-10B4-4C17-B96C-6088C83EDF59}">
      <text>
        <r>
          <rPr>
            <b/>
            <sz val="8"/>
            <rFont val="Tahoma"/>
            <family val="2"/>
          </rPr>
          <t>An equivalent measure of one tonne of transported goods over one km.</t>
        </r>
      </text>
    </comment>
    <comment ref="E143" authorId="0" shapeId="0" xr:uid="{510871E3-656E-474D-BA2A-1E97DF00970E}">
      <text>
        <r>
          <rPr>
            <b/>
            <sz val="8"/>
            <rFont val="Tahoma"/>
            <family val="2"/>
          </rPr>
          <t>An equivalent measure of one tonne of transported goods over one km.</t>
        </r>
      </text>
    </comment>
    <comment ref="E144" authorId="0" shapeId="0" xr:uid="{61022116-60DB-4085-A718-3B9621A24B1D}">
      <text>
        <r>
          <rPr>
            <b/>
            <sz val="8"/>
            <rFont val="Tahoma"/>
            <family val="2"/>
          </rPr>
          <t>An equivalent measure of one tonne of transported goods over one km.</t>
        </r>
      </text>
    </comment>
    <comment ref="E145" authorId="0" shapeId="0" xr:uid="{EAB0DA54-194E-41E0-AF30-ECCC9AEDB900}">
      <text>
        <r>
          <rPr>
            <b/>
            <sz val="8"/>
            <rFont val="Tahoma"/>
            <family val="2"/>
          </rPr>
          <t>An equivalent measure of one tonne of transported goods over one km.</t>
        </r>
      </text>
    </comment>
    <comment ref="E146" authorId="0" shapeId="0" xr:uid="{E9E74537-0835-4A16-BB33-CC2EA7A1FB26}">
      <text>
        <r>
          <rPr>
            <b/>
            <sz val="8"/>
            <rFont val="Tahoma"/>
            <family val="2"/>
          </rPr>
          <t>An equivalent measure of one tonne of transported goods over one km.</t>
        </r>
      </text>
    </comment>
    <comment ref="E147" authorId="0" shapeId="0" xr:uid="{F37F28E4-B913-420B-BB0C-E4E607B9351C}">
      <text>
        <r>
          <rPr>
            <b/>
            <sz val="8"/>
            <rFont val="Tahoma"/>
            <family val="2"/>
          </rPr>
          <t>An equivalent measure of one tonne of transported goods over one km.</t>
        </r>
      </text>
    </comment>
    <comment ref="E148" authorId="0" shapeId="0" xr:uid="{5C67A609-6054-4F22-93F6-1870F2416A2F}">
      <text>
        <r>
          <rPr>
            <b/>
            <sz val="8"/>
            <rFont val="Tahoma"/>
            <family val="2"/>
          </rPr>
          <t>An equivalent measure of one tonne of transported goods over one km.</t>
        </r>
      </text>
    </comment>
    <comment ref="E149" authorId="0" shapeId="0" xr:uid="{0B3B6B64-EA1F-47AD-B36B-3D57093EE2B1}">
      <text>
        <r>
          <rPr>
            <b/>
            <sz val="8"/>
            <rFont val="Tahoma"/>
            <family val="2"/>
          </rPr>
          <t>An equivalent measure of one tonne of transported goods over one km.</t>
        </r>
      </text>
    </comment>
    <comment ref="E150" authorId="0" shapeId="0" xr:uid="{3FE12370-5655-4AAF-9E9E-A077CD6D6156}">
      <text>
        <r>
          <rPr>
            <b/>
            <sz val="8"/>
            <rFont val="Tahoma"/>
            <family val="2"/>
          </rPr>
          <t>An equivalent measure of one tonne of transported goods over one km.</t>
        </r>
      </text>
    </comment>
    <comment ref="E151" authorId="0" shapeId="0" xr:uid="{096511D9-0983-41E0-9291-56F44F314C9B}">
      <text>
        <r>
          <rPr>
            <b/>
            <sz val="8"/>
            <rFont val="Tahoma"/>
            <family val="2"/>
          </rPr>
          <t>An equivalent measure of one tonne of transported goods over one km.</t>
        </r>
      </text>
    </comment>
    <comment ref="E152" authorId="0" shapeId="0" xr:uid="{BF0BADCE-DD12-41AC-870D-C387F473F427}">
      <text>
        <r>
          <rPr>
            <b/>
            <sz val="8"/>
            <rFont val="Tahoma"/>
            <family val="2"/>
          </rPr>
          <t>An equivalent measure of one tonne of transported goods over one km.</t>
        </r>
      </text>
    </comment>
    <comment ref="E153" authorId="0" shapeId="0" xr:uid="{434DEF85-58F9-477C-8D55-C62E840B2711}">
      <text>
        <r>
          <rPr>
            <b/>
            <sz val="8"/>
            <rFont val="Tahoma"/>
            <family val="2"/>
          </rPr>
          <t>An equivalent measure of one tonne of transported goods over one km.</t>
        </r>
      </text>
    </comment>
    <comment ref="E154" authorId="0" shapeId="0" xr:uid="{3B49D35E-6701-4536-9DD8-78A45D90AA57}">
      <text>
        <r>
          <rPr>
            <b/>
            <sz val="8"/>
            <rFont val="Tahoma"/>
            <family val="2"/>
          </rPr>
          <t>An equivalent measure of one tonne of transported goods over one km.</t>
        </r>
      </text>
    </comment>
    <comment ref="E155" authorId="0" shapeId="0" xr:uid="{91A80641-754E-412A-9C2B-AABC645CADE5}">
      <text>
        <r>
          <rPr>
            <b/>
            <sz val="8"/>
            <rFont val="Tahoma"/>
            <family val="2"/>
          </rPr>
          <t>An equivalent measure of one tonne of transported goods over one km.</t>
        </r>
      </text>
    </comment>
    <comment ref="E156" authorId="0" shapeId="0" xr:uid="{18B92F3E-42B7-4877-9C0D-DA93B014412B}">
      <text>
        <r>
          <rPr>
            <b/>
            <sz val="8"/>
            <rFont val="Tahoma"/>
            <family val="2"/>
          </rPr>
          <t>An equivalent measure of one tonne of transported goods over one km.</t>
        </r>
      </text>
    </comment>
    <comment ref="E157" authorId="0" shapeId="0" xr:uid="{8D2938F5-D20B-4601-ABFE-DEAD45B6AD98}">
      <text>
        <r>
          <rPr>
            <b/>
            <sz val="8"/>
            <rFont val="Tahoma"/>
            <family val="2"/>
          </rPr>
          <t>An equivalent measure of one tonne of transported goods over one km.</t>
        </r>
      </text>
    </comment>
    <comment ref="E158" authorId="0" shapeId="0" xr:uid="{B55AC4D6-F1E4-436A-9CE6-ACCB5281499D}">
      <text>
        <r>
          <rPr>
            <b/>
            <sz val="8"/>
            <rFont val="Tahoma"/>
            <family val="2"/>
          </rPr>
          <t>An equivalent measure of one tonne of transported goods over one km.</t>
        </r>
      </text>
    </comment>
    <comment ref="E159" authorId="0" shapeId="0" xr:uid="{D2718611-EC43-4186-8C27-9AA1D0B68282}">
      <text>
        <r>
          <rPr>
            <b/>
            <sz val="8"/>
            <rFont val="Tahoma"/>
            <family val="2"/>
          </rPr>
          <t>An equivalent measure of one tonne of transported goods over one km.</t>
        </r>
      </text>
    </comment>
    <comment ref="E160" authorId="0" shapeId="0" xr:uid="{AB07C56F-9C45-43A3-B626-60E829F2742A}">
      <text>
        <r>
          <rPr>
            <b/>
            <sz val="8"/>
            <rFont val="Tahoma"/>
            <family val="2"/>
          </rPr>
          <t>An equivalent measure of one tonne of transported goods over one km.</t>
        </r>
      </text>
    </comment>
    <comment ref="E161" authorId="0" shapeId="0" xr:uid="{D410D115-C07A-41D3-B94B-EA886D5B247A}">
      <text>
        <r>
          <rPr>
            <b/>
            <sz val="8"/>
            <rFont val="Tahoma"/>
            <family val="2"/>
          </rPr>
          <t>An equivalent measure of one tonne of transported goods over one km.</t>
        </r>
      </text>
    </comment>
    <comment ref="E162" authorId="0" shapeId="0" xr:uid="{416177CE-BCE6-495B-ABDF-9FF721B477D4}">
      <text>
        <r>
          <rPr>
            <b/>
            <sz val="8"/>
            <rFont val="Tahoma"/>
            <family val="2"/>
          </rPr>
          <t>An equivalent measure of one tonne of transported goods over one km.</t>
        </r>
      </text>
    </comment>
    <comment ref="E163" authorId="0" shapeId="0" xr:uid="{A4C3BE7B-A89D-4056-B1F1-A4EADEF788E7}">
      <text>
        <r>
          <rPr>
            <b/>
            <sz val="8"/>
            <rFont val="Tahoma"/>
            <family val="2"/>
          </rPr>
          <t>An equivalent measure of one tonne of transported goods over one km.</t>
        </r>
      </text>
    </comment>
    <comment ref="E164" authorId="0" shapeId="0" xr:uid="{E24D7684-02E1-490D-872F-23779D228CF5}">
      <text>
        <r>
          <rPr>
            <b/>
            <sz val="8"/>
            <rFont val="Tahoma"/>
            <family val="2"/>
          </rPr>
          <t>An equivalent measure of one tonne of transported goods over one km.</t>
        </r>
      </text>
    </comment>
    <comment ref="E165" authorId="0" shapeId="0" xr:uid="{74EA8572-7812-4BE2-B36A-3AFEED7E546A}">
      <text>
        <r>
          <rPr>
            <b/>
            <sz val="8"/>
            <rFont val="Tahoma"/>
            <family val="2"/>
          </rPr>
          <t>An equivalent measure of one tonne of transported goods over one km.</t>
        </r>
      </text>
    </comment>
    <comment ref="E166" authorId="0" shapeId="0" xr:uid="{20AFFD87-236E-4037-94C8-1DECF9C57A81}">
      <text>
        <r>
          <rPr>
            <b/>
            <sz val="8"/>
            <rFont val="Tahoma"/>
            <family val="2"/>
          </rPr>
          <t>An equivalent measure of one tonne of transported goods over one km.</t>
        </r>
      </text>
    </comment>
    <comment ref="E167" authorId="0" shapeId="0" xr:uid="{5F2E1562-D9F5-4FD7-92ED-E266747C10A6}">
      <text>
        <r>
          <rPr>
            <b/>
            <sz val="8"/>
            <rFont val="Tahoma"/>
            <family val="2"/>
          </rPr>
          <t>An equivalent measure of one tonne of transported goods over one km.</t>
        </r>
      </text>
    </comment>
  </commentList>
</comments>
</file>

<file path=xl/sharedStrings.xml><?xml version="1.0" encoding="utf-8"?>
<sst xmlns="http://schemas.openxmlformats.org/spreadsheetml/2006/main" count="2355" uniqueCount="636">
  <si>
    <t>For information about how the conversion factors have been derived, please refer to the 'Methodology paper' that accompanies the conversion factors.</t>
  </si>
  <si>
    <t>For company reporting purposes, organisations should use the ‘electricity generation’ figures for Scope 2 electricity and may use the ‘T&amp;D’ factors for reporting Scope 3 losses. However, for other reporting contexts (where specific scopes do not need to be reported) the ‘electricity consumption’ figure (as published in 2011 and 2012 conversion factors) can be calculated by adding together the ‘electricity generation’ and ‘T&amp;D’ values within each year for each country.</t>
  </si>
  <si>
    <t>I am not publishing a company report, but I need a factor for ‘electricity consumption’. What should I do?</t>
  </si>
  <si>
    <t>As with other Scope 3 impacts, reporting T&amp;D is voluntary. However, it is considered best practice for UK reporting.</t>
  </si>
  <si>
    <t>Is reporting T&amp;D compulsory?</t>
  </si>
  <si>
    <t>FAQs</t>
  </si>
  <si>
    <t>kWh</t>
  </si>
  <si>
    <t>5% loss</t>
  </si>
  <si>
    <t>Distribution - district heat &amp; steam</t>
  </si>
  <si>
    <r>
      <t>kg N</t>
    </r>
    <r>
      <rPr>
        <vertAlign val="subscript"/>
        <sz val="11"/>
        <color indexed="56"/>
        <rFont val="Calibri"/>
        <family val="2"/>
      </rPr>
      <t>2</t>
    </r>
    <r>
      <rPr>
        <sz val="11"/>
        <color indexed="56"/>
        <rFont val="Calibri"/>
        <family val="2"/>
      </rPr>
      <t>O</t>
    </r>
  </si>
  <si>
    <r>
      <t>kg CH</t>
    </r>
    <r>
      <rPr>
        <vertAlign val="subscript"/>
        <sz val="11"/>
        <color indexed="56"/>
        <rFont val="Calibri"/>
        <family val="2"/>
      </rPr>
      <t>4</t>
    </r>
  </si>
  <si>
    <r>
      <t>kg CO</t>
    </r>
    <r>
      <rPr>
        <vertAlign val="subscript"/>
        <sz val="11"/>
        <color indexed="56"/>
        <rFont val="Calibri"/>
        <family val="2"/>
      </rPr>
      <t>2</t>
    </r>
  </si>
  <si>
    <r>
      <t>kg CO</t>
    </r>
    <r>
      <rPr>
        <vertAlign val="subscript"/>
        <sz val="11"/>
        <color indexed="56"/>
        <rFont val="Calibri"/>
        <family val="2"/>
      </rPr>
      <t>2</t>
    </r>
    <r>
      <rPr>
        <sz val="11"/>
        <color indexed="56"/>
        <rFont val="Calibri"/>
        <family val="2"/>
      </rPr>
      <t>e</t>
    </r>
  </si>
  <si>
    <t>Year</t>
  </si>
  <si>
    <t>Unit</t>
  </si>
  <si>
    <t>Type</t>
  </si>
  <si>
    <t>Activity</t>
  </si>
  <si>
    <t>Electricity: UK</t>
  </si>
  <si>
    <t>T&amp;D- UK electricity</t>
  </si>
  <si>
    <t>Every kWh company H uses is multiplied by the appropriate T&amp;D conversion factor to produce its Scope 3 T&amp;D emissions impact.</t>
  </si>
  <si>
    <t xml:space="preserve">For every kWh of electricity company H purchases, it reports its associated energy losses using the T&amp;D factor for that year.         </t>
  </si>
  <si>
    <t xml:space="preserve">Company H reports the emissions from T&amp;D losses associated with its electricity use - this is a Scope 3 emission.   </t>
  </si>
  <si>
    <t>Calculating emissions from T&amp;D</t>
  </si>
  <si>
    <r>
      <rPr>
        <sz val="11"/>
        <color indexed="56"/>
        <rFont val="Calibri"/>
        <family val="2"/>
      </rPr>
      <t>● Transmission and distribution losses are no longer published for overseas electricity, since these are now calculated and published by the</t>
    </r>
    <r>
      <rPr>
        <u/>
        <sz val="11"/>
        <color indexed="12"/>
        <rFont val="Calibri"/>
        <family val="2"/>
      </rPr>
      <t xml:space="preserve"> IEA.</t>
    </r>
  </si>
  <si>
    <t>●  The year displayed alongside the factors is the reporting year for which users should apply these factors. This is based on a calendar reporting year.</t>
  </si>
  <si>
    <t xml:space="preserve">● To account for electricity emissions fully, organisations should account for the T&amp;D loss associated with its purchased power.  </t>
  </si>
  <si>
    <t>Guidance</t>
  </si>
  <si>
    <t>Transmission and distribution (T&amp;D) factors should be used to report the Scope 3 emissions associated with grid losses (the energy loss that occurs in getting the electricity from the power plant to the organisations that purchase it).</t>
  </si>
  <si>
    <t>Year:</t>
  </si>
  <si>
    <t>Version:</t>
  </si>
  <si>
    <t>Scope 3</t>
  </si>
  <si>
    <t>Scope:</t>
  </si>
  <si>
    <t>Standard set</t>
  </si>
  <si>
    <t>Factor set:</t>
  </si>
  <si>
    <t xml:space="preserve">Next publication date: </t>
  </si>
  <si>
    <t>Transmission and distribution</t>
  </si>
  <si>
    <t>Emissions source:</t>
  </si>
  <si>
    <t>Index</t>
  </si>
  <si>
    <t>UK Government GHG Conversion Factors for Company Reporting</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</si>
  <si>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</si>
  <si>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t>Why are emission factors for certain types of electric vehicle missing?</t>
  </si>
  <si>
    <t>The Plug-in Hybrid Electric Vehicle category also includes Range-Extended Electric Vehicles (also known as REEVs, ER-EVs or REX).</t>
  </si>
  <si>
    <t>What emission factors to I use for range-extended electric vehicles?</t>
  </si>
  <si>
    <t>Please refer to the 'Passenger vehicles' FAQ for tables providing this information.</t>
  </si>
  <si>
    <t>Which tables do I need to use to capture all the emissions resulting from the use of my plug-in electric vehicles?</t>
  </si>
  <si>
    <t>For company reporting purposes, organisations should use the ‘electricity generation’ figures for Scope 2 electricity and may use the ‘T&amp;D’ factors for reporting Scope 3 losses.  However, for other reporting contexts (where specific scopes do not need to be reported) the ‘electricity consumption’ figure can be calculated by adding together the ‘electricity generation’ (from 'UK electricity for EVs') and the ‘T&amp;D’ values (from 'UK electricity T&amp;D for EVs') within each year.</t>
  </si>
  <si>
    <t>As with other Scope 3 impacts, reporting T&amp;D for EVs is voluntary. However, it is considered best practice for UK reporting.</t>
  </si>
  <si>
    <t/>
  </si>
  <si>
    <t>miles</t>
  </si>
  <si>
    <t>km</t>
  </si>
  <si>
    <t>tonne.km</t>
  </si>
  <si>
    <t>Average (up to 3.5 tonnes)</t>
  </si>
  <si>
    <t>Class III (1.74 to 3.5 tonnes)</t>
  </si>
  <si>
    <t>Class II (1.305 to 1.74 tonnes)</t>
  </si>
  <si>
    <t>Class I (up to 1.305 tonnes)</t>
  </si>
  <si>
    <t>Vans</t>
  </si>
  <si>
    <t>Battery Electric Vehicle</t>
  </si>
  <si>
    <t>Plug-in Hybrid Electric Vehicle</t>
  </si>
  <si>
    <t>Average car</t>
  </si>
  <si>
    <t>Large car</t>
  </si>
  <si>
    <t>Medium car</t>
  </si>
  <si>
    <t>Small car</t>
  </si>
  <si>
    <t>Cars (by size)</t>
  </si>
  <si>
    <t>MPV</t>
  </si>
  <si>
    <t>Dual purpose 4X4</t>
  </si>
  <si>
    <t>Sports</t>
  </si>
  <si>
    <t>Luxury</t>
  </si>
  <si>
    <t>Executive</t>
  </si>
  <si>
    <t>Upper medium</t>
  </si>
  <si>
    <t>Lower medium</t>
  </si>
  <si>
    <t>Supermini</t>
  </si>
  <si>
    <t>Mini</t>
  </si>
  <si>
    <t>Cars (by market segment)</t>
  </si>
  <si>
    <t>The activity data (km or miles) is multiplied by the appropriate conversion factors to produce company E's passenger vehicle Scope 3 emissions for the electricity T&amp;D lossess associated with its electric vehicles.</t>
  </si>
  <si>
    <r>
      <t>In some cases, the company knows what model the car is. In this case, it may choose to apply a conversion factor by market segment instead (found in the</t>
    </r>
    <r>
      <rPr>
        <sz val="11"/>
        <color indexed="56"/>
        <rFont val="Calibri"/>
        <family val="2"/>
      </rPr>
      <t xml:space="preserve"> 'cars (by market segment)' table).  </t>
    </r>
  </si>
  <si>
    <r>
      <t>Company E uses conversion factors appropriate to each of its cars. For example, for its medium sized battery electric car, it uses a</t>
    </r>
    <r>
      <rPr>
        <sz val="11"/>
        <color indexed="56"/>
        <rFont val="Calibri"/>
        <family val="2"/>
      </rPr>
      <t xml:space="preserve"> 'medium car: Battery Electric Vehicle' factor. It also owns some plug-in hybrid electric vehicles for which it is not sure on the appropriate size category, so it uses the</t>
    </r>
    <r>
      <rPr>
        <i/>
        <sz val="11"/>
        <color indexed="56"/>
        <rFont val="Calibri"/>
        <family val="2"/>
      </rPr>
      <t xml:space="preserve"> </t>
    </r>
    <r>
      <rPr>
        <sz val="11"/>
        <color indexed="56"/>
        <rFont val="Calibri"/>
        <family val="2"/>
      </rPr>
      <t xml:space="preserve">'average car: plug-in hybrid electric vehicle' factor. </t>
    </r>
  </si>
  <si>
    <t>Company E reports the emissions from T&amp;D losses associated with the mileage travelled in its plug-in electric company cars, which will include a Scope 3 emission.</t>
  </si>
  <si>
    <t>● To avoid double-counting of electricity T&amp;D emissions, do not include activity/emissions resulting from the use of plug-in electric vehicles that are charged predominantly on your organisation's premises if you are also already reporting the emissions resulting from your electricity consumed there.</t>
  </si>
  <si>
    <t xml:space="preserve">● To account for electricity emissions from electric vehicles fully, organisations should account for the T&amp;D loss associated with the electricity used to charge them.  </t>
  </si>
  <si>
    <t>Transmission and distribution (T&amp;D) factors for electric vehicles should be used to report the Scope 3 emissions associated with grid losses (the energy loss that occurs in getting the electricity from the power plant to the organisations that purchase it).</t>
  </si>
  <si>
    <t>UK electricity T&amp;D for EVs</t>
  </si>
  <si>
    <t>For information about how the conversion factors have been derived, please refer to the Methodology paper' that accompanies the conversion factors.</t>
  </si>
  <si>
    <t>million litres</t>
  </si>
  <si>
    <t>cubic metres</t>
  </si>
  <si>
    <t>Water supply</t>
  </si>
  <si>
    <r>
      <t>Company J multiplies the water used (cubic metres (m</t>
    </r>
    <r>
      <rPr>
        <vertAlign val="superscript"/>
        <sz val="11"/>
        <color indexed="56"/>
        <rFont val="Calibri"/>
        <family val="2"/>
      </rPr>
      <t>3</t>
    </r>
    <r>
      <rPr>
        <sz val="11"/>
        <color indexed="56"/>
        <rFont val="Calibri"/>
        <family val="2"/>
      </rPr>
      <t>)) by the appropriate year's conversion factor called</t>
    </r>
    <r>
      <rPr>
        <sz val="11"/>
        <color indexed="56"/>
        <rFont val="Calibri"/>
        <family val="2"/>
      </rPr>
      <t xml:space="preserve"> ‘water supply’ to produce its emissions.</t>
    </r>
  </si>
  <si>
    <t>Company J reports its emissions from mains water, a Scope 3 emissions source. It gathers data from its utility bills and water meters.</t>
  </si>
  <si>
    <t>Example of calculating emissions from water supply</t>
  </si>
  <si>
    <r>
      <rPr>
        <sz val="11"/>
        <color indexed="56"/>
        <rFont val="Calibri"/>
        <family val="2"/>
      </rPr>
      <t>●  To provide a full picture of your Scope 3 water emissions, you should also refer to the ‘</t>
    </r>
    <r>
      <rPr>
        <u/>
        <sz val="11"/>
        <color indexed="12"/>
        <rFont val="Calibri"/>
        <family val="2"/>
      </rPr>
      <t>Water treatment</t>
    </r>
    <r>
      <rPr>
        <sz val="11"/>
        <color indexed="56"/>
        <rFont val="Calibri"/>
        <family val="2"/>
      </rPr>
      <t>’ tab as both portions, supply and treatment, should be reported on for water.</t>
    </r>
  </si>
  <si>
    <t>Water supply conversion factors should be used to account for water delivered through the mains supply network.</t>
  </si>
  <si>
    <r>
      <t>Welcome to the UK Government Conversion Factors for greenhouse gas (GHG) reporting. These factors are suitable for use by UK-based organisations of all sizes and international organisations reporting on UK operations. Therefore, the scope of the</t>
    </r>
    <r>
      <rPr>
        <sz val="11"/>
        <color indexed="56"/>
        <rFont val="Calibri"/>
        <family val="2"/>
      </rPr>
      <t xml:space="preserve"> factors is defined such that it is relevant to emissions reporting. The factors may also be used for other purposes, but users do this at their own risk.</t>
    </r>
  </si>
  <si>
    <r>
      <rPr>
        <b/>
        <sz val="11"/>
        <color indexed="56"/>
        <rFont val="Calibri"/>
        <family val="2"/>
      </rPr>
      <t>For new users of the conversion factors</t>
    </r>
    <r>
      <rPr>
        <sz val="11"/>
        <color indexed="56"/>
        <rFont val="Calibri"/>
        <family val="2"/>
      </rPr>
      <t xml:space="preserve">, ensure that you have first read the government's </t>
    </r>
    <r>
      <rPr>
        <i/>
        <sz val="11"/>
        <color indexed="12"/>
        <rFont val="Calibri"/>
        <family val="2"/>
      </rPr>
      <t>'</t>
    </r>
    <r>
      <rPr>
        <u/>
        <sz val="11"/>
        <color indexed="12"/>
        <rFont val="Calibri"/>
        <family val="2"/>
      </rPr>
      <t>Environmental reporting guidelines'</t>
    </r>
    <r>
      <rPr>
        <sz val="11"/>
        <color indexed="12"/>
        <rFont val="Calibri"/>
        <family val="2"/>
      </rPr>
      <t xml:space="preserve"> </t>
    </r>
    <r>
      <rPr>
        <sz val="11"/>
        <color indexed="56"/>
        <rFont val="Calibri"/>
        <family val="2"/>
      </rPr>
      <t>and the information on the rest of this sheet. Then follow the informative text at the top of each tab to report your emissions across Scopes 1, 2 and 3.  It is not necessary to read the ‘What’s new’ guidance.</t>
    </r>
  </si>
  <si>
    <r>
      <rPr>
        <b/>
        <sz val="11"/>
        <color indexed="56"/>
        <rFont val="Calibri"/>
        <family val="2"/>
      </rPr>
      <t>If you have used the conversion factors before</t>
    </r>
    <r>
      <rPr>
        <sz val="11"/>
        <color indexed="56"/>
        <rFont val="Calibri"/>
        <family val="2"/>
      </rPr>
      <t>, ensure you have read the ‘What’s new’ guidance to understand the changes that have been made to the factors over the last year.  Following the ‘What’s new’ guidance will ensure that reporting is consistent and comparable year on year. Please note - activity-specific 'What's new' information is repeated in the relevant activity tabs.</t>
    </r>
  </si>
  <si>
    <t xml:space="preserve">For information about how the conversion factors have been derived, please refer to the accompanying 'Methodology paper' to the conversion factors. 
</t>
  </si>
  <si>
    <t xml:space="preserve">Please note - factors that are:  </t>
  </si>
  <si>
    <t>(a) not available, will be marked with an empty, light shaded cell:</t>
  </si>
  <si>
    <t>(b) have an invalid combination of criteria, will be marked with an empty, dark shaded cell:</t>
  </si>
  <si>
    <t>How is this spreadsheet organised?</t>
  </si>
  <si>
    <r>
      <rPr>
        <sz val="11"/>
        <color indexed="56"/>
        <rFont val="Calibri"/>
        <family val="2"/>
      </rPr>
      <t>After the three introductory worksheets, each worksheet presents the emission factors for a single type of emissions-releasing activity (for example, using electricity or driving a passenger vehicle). These emissions-releasing activities are categorised into three groups known as scopes. Each activity is colour coded as either Scope 1, Scope 2, or Scope 3. Refer to the '</t>
    </r>
    <r>
      <rPr>
        <u/>
        <sz val="11"/>
        <color indexed="12"/>
        <rFont val="Calibri"/>
        <family val="2"/>
      </rPr>
      <t>Index</t>
    </r>
    <r>
      <rPr>
        <sz val="11"/>
        <color indexed="56"/>
        <rFont val="Calibri"/>
        <family val="2"/>
      </rPr>
      <t>' tab for links to each sheet.</t>
    </r>
  </si>
  <si>
    <r>
      <t xml:space="preserve">●  </t>
    </r>
    <r>
      <rPr>
        <b/>
        <sz val="11"/>
        <color indexed="56"/>
        <rFont val="Calibri"/>
        <family val="2"/>
      </rPr>
      <t>Scope 1 (direct emissions)</t>
    </r>
    <r>
      <rPr>
        <sz val="11"/>
        <color indexed="56"/>
        <rFont val="Calibri"/>
        <family val="2"/>
      </rPr>
      <t xml:space="preserve"> emissions are those from activities owned or controlled by your organisation. Examples of Scope 1 emissions include emissions from combustion in owned or controlled boilers, furnaces and vehicles; and emissions from chemical production in owned or controlled process equipment.</t>
    </r>
  </si>
  <si>
    <r>
      <t xml:space="preserve">●  </t>
    </r>
    <r>
      <rPr>
        <b/>
        <sz val="11"/>
        <color indexed="56"/>
        <rFont val="Calibri"/>
        <family val="2"/>
      </rPr>
      <t>Scope 2 (energy indirect)</t>
    </r>
    <r>
      <rPr>
        <sz val="11"/>
        <color indexed="56"/>
        <rFont val="Calibri"/>
        <family val="2"/>
      </rPr>
      <t xml:space="preserve"> emissions are those released into the atmosphere that are associated with your consumption of purchased electricity, heat, steam and cooling. These indirect emissions are a consequence of your organisation’s energy use, but occur at sources you do not own or control.</t>
    </r>
  </si>
  <si>
    <r>
      <rPr>
        <sz val="11"/>
        <color indexed="56"/>
        <rFont val="Calibri"/>
        <family val="2"/>
      </rPr>
      <t xml:space="preserve">●  </t>
    </r>
    <r>
      <rPr>
        <b/>
        <sz val="11"/>
        <color indexed="56"/>
        <rFont val="Calibri"/>
        <family val="2"/>
      </rPr>
      <t xml:space="preserve">Scope 3 (other indirect) </t>
    </r>
    <r>
      <rPr>
        <sz val="11"/>
        <color indexed="56"/>
        <rFont val="Calibri"/>
        <family val="2"/>
      </rPr>
      <t xml:space="preserve">emissions are a consequence of your actions that occur at sources you do not own or control and are not classed as Scope 2 emissions. Examples of Scope 3 emissions are business travel by means not owned or controlled by your organisation, waste disposal, materials or fuels your organisation purchases. Deciding if emissions from a vehicle, office or factory that you use are Scope 1 or Scope 3 may depend on how you define your operational boundaries. Scope 3 emissions can be from activities that are upstream or downstream of your organisation.  More information on Scope 3 and other aspects of reporting can be found in the </t>
    </r>
    <r>
      <rPr>
        <u/>
        <sz val="11"/>
        <color indexed="12"/>
        <rFont val="Calibri"/>
        <family val="2"/>
      </rPr>
      <t>Greenhouse Gas Protocol Corporate Standard.</t>
    </r>
  </si>
  <si>
    <t>How are individual worksheets in this spreadsheet organised?</t>
  </si>
  <si>
    <t>Each worksheet provides the following information:</t>
  </si>
  <si>
    <r>
      <rPr>
        <b/>
        <sz val="11"/>
        <color indexed="56"/>
        <rFont val="Calibri"/>
        <family val="2"/>
      </rPr>
      <t xml:space="preserve">● </t>
    </r>
    <r>
      <rPr>
        <b/>
        <sz val="11"/>
        <color indexed="56"/>
        <rFont val="Calibri"/>
        <family val="2"/>
      </rPr>
      <t>Guidance</t>
    </r>
    <r>
      <rPr>
        <sz val="11"/>
        <color indexed="56"/>
        <rFont val="Calibri"/>
        <family val="2"/>
      </rPr>
      <t xml:space="preserve"> on calculating emissions from this activity</t>
    </r>
  </si>
  <si>
    <r>
      <t xml:space="preserve">● </t>
    </r>
    <r>
      <rPr>
        <b/>
        <sz val="11"/>
        <color indexed="56"/>
        <rFont val="Calibri"/>
        <family val="2"/>
      </rPr>
      <t>An example</t>
    </r>
    <r>
      <rPr>
        <sz val="11"/>
        <color indexed="56"/>
        <rFont val="Calibri"/>
        <family val="2"/>
      </rPr>
      <t xml:space="preserve"> of how to calculate emissions from this activity</t>
    </r>
  </si>
  <si>
    <t>● The emission factors for this activity</t>
  </si>
  <si>
    <t>● Frequently asked questions</t>
  </si>
  <si>
    <t>How do I calculate my GHG emissions for a particular activity?</t>
  </si>
  <si>
    <t>Navigate to the sheet relating to the activity that you wish to calculate emissions for. Read the guidance and then collect or estimate activity data for your organisation (for example, the amount of electricity used or distance travelled). Then multiply this activity data by the relevant (emission) conversion factor. This gives an estimate of the GHG emissions for that activity.</t>
  </si>
  <si>
    <t xml:space="preserve"> GHG emissions = activity data x emission conversion factor</t>
  </si>
  <si>
    <t>Which gases can I report on using these factors?</t>
  </si>
  <si>
    <r>
      <t>There are seven main GHGs that contribute to climate change, as covered by the Kyoto Protocol: carbon dioxide (CO</t>
    </r>
    <r>
      <rPr>
        <vertAlign val="subscript"/>
        <sz val="11"/>
        <color indexed="56"/>
        <rFont val="Calibri"/>
        <family val="2"/>
      </rPr>
      <t>2</t>
    </r>
    <r>
      <rPr>
        <sz val="11"/>
        <color indexed="56"/>
        <rFont val="Calibri"/>
        <family val="2"/>
      </rPr>
      <t>), methane (CH</t>
    </r>
    <r>
      <rPr>
        <vertAlign val="subscript"/>
        <sz val="11"/>
        <color indexed="56"/>
        <rFont val="Calibri"/>
        <family val="2"/>
      </rPr>
      <t>4</t>
    </r>
    <r>
      <rPr>
        <sz val="11"/>
        <color indexed="56"/>
        <rFont val="Calibri"/>
        <family val="2"/>
      </rPr>
      <t>), nitrous oxide (N</t>
    </r>
    <r>
      <rPr>
        <vertAlign val="subscript"/>
        <sz val="11"/>
        <color indexed="56"/>
        <rFont val="Calibri"/>
        <family val="2"/>
      </rPr>
      <t>2</t>
    </r>
    <r>
      <rPr>
        <sz val="11"/>
        <color indexed="56"/>
        <rFont val="Calibri"/>
        <family val="2"/>
      </rPr>
      <t>O), hydrofluorocarbons (HFCs), perfluorocarbons (PFCs), sulfur hexafluoride (SF</t>
    </r>
    <r>
      <rPr>
        <vertAlign val="subscript"/>
        <sz val="11"/>
        <color indexed="56"/>
        <rFont val="Calibri"/>
        <family val="2"/>
      </rPr>
      <t>6</t>
    </r>
    <r>
      <rPr>
        <sz val="11"/>
        <color indexed="56"/>
        <rFont val="Calibri"/>
        <family val="2"/>
      </rPr>
      <t>) and nitrogen trifluoride (NF</t>
    </r>
    <r>
      <rPr>
        <vertAlign val="subscript"/>
        <sz val="11"/>
        <color indexed="56"/>
        <rFont val="Calibri"/>
        <family val="2"/>
      </rPr>
      <t>3</t>
    </r>
    <r>
      <rPr>
        <sz val="11"/>
        <color indexed="56"/>
        <rFont val="Calibri"/>
        <family val="2"/>
      </rPr>
      <t>). Different activities emit different gases and you should report on the Kyoto Protocol GHG gases produced by your particular activities.</t>
    </r>
  </si>
  <si>
    <r>
      <t>All conversion factors presented here are in units of 'kilograms of carbon dioxide equivalent of Y per X' (kg CO</t>
    </r>
    <r>
      <rPr>
        <vertAlign val="subscript"/>
        <sz val="11"/>
        <color indexed="56"/>
        <rFont val="Calibri"/>
        <family val="2"/>
      </rPr>
      <t>2</t>
    </r>
    <r>
      <rPr>
        <sz val="11"/>
        <color indexed="56"/>
        <rFont val="Calibri"/>
        <family val="2"/>
      </rPr>
      <t>e of Y per X), where Y is the gas emitted and X is the unit activity.  CO</t>
    </r>
    <r>
      <rPr>
        <vertAlign val="subscript"/>
        <sz val="11"/>
        <color indexed="56"/>
        <rFont val="Calibri"/>
        <family val="2"/>
      </rPr>
      <t>2</t>
    </r>
    <r>
      <rPr>
        <sz val="11"/>
        <color indexed="56"/>
        <rFont val="Calibri"/>
        <family val="2"/>
      </rPr>
      <t xml:space="preserve">e is the universal unit of measurement to indicate the global warming potential (GWP) of GHGs, expressed in terms of the GWP of one unit of carbon dioxide. </t>
    </r>
  </si>
  <si>
    <r>
      <t>The GWPs used in the calculation of CO2e are based on the Intergovernmental Panel on Climate Change (IPCC) Fourth Assessment Report (AR4) over a 100-year period so that the Conversion Factors are consistent with current national and international reporting requirements.  
Note - In a small number of cases, data gathered to calculate the conversion factors is based on the IPCC Fifth Assessment Report (AR5) GWPs and cannot be disaggregated into constituent gases to be converted to AR4 GWPs. This includes the "Hotel stay" factors and the "Material Use" and "Waste Disposal" factors for glass, electricals, batteries, asbestos, paper and board, metals, steel, aluminium, mixed cans, scrap metal and mixed waste. As non-CO</t>
    </r>
    <r>
      <rPr>
        <vertAlign val="subscript"/>
        <sz val="11"/>
        <color indexed="56"/>
        <rFont val="Calibri"/>
        <family val="2"/>
      </rPr>
      <t>2</t>
    </r>
    <r>
      <rPr>
        <sz val="11"/>
        <color indexed="56"/>
        <rFont val="Calibri"/>
        <family val="2"/>
      </rPr>
      <t xml:space="preserve"> greenhouse gases are a small contributor to all these emissions, the difference between the AR4 and AR5 based calculations will be negligible.</t>
    </r>
  </si>
  <si>
    <r>
      <t>As a minimum, for each activity there is a factor that can be used to calculate emissions of all relevant GHGs combined (kg CO</t>
    </r>
    <r>
      <rPr>
        <vertAlign val="subscript"/>
        <sz val="11"/>
        <color indexed="56"/>
        <rFont val="Calibri"/>
        <family val="2"/>
      </rPr>
      <t>2</t>
    </r>
    <r>
      <rPr>
        <sz val="11"/>
        <color indexed="56"/>
        <rFont val="Calibri"/>
        <family val="2"/>
      </rPr>
      <t>e per unit activity).  
Additionally, for</t>
    </r>
    <r>
      <rPr>
        <sz val="11"/>
        <color indexed="56"/>
        <rFont val="Calibri"/>
        <family val="2"/>
      </rPr>
      <t xml:space="preserve"> many activities</t>
    </r>
    <r>
      <rPr>
        <sz val="11"/>
        <color indexed="56"/>
        <rFont val="Calibri"/>
        <family val="2"/>
      </rPr>
      <t>, this factor is then split into separate factors for each gas (that is, 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/CH</t>
    </r>
    <r>
      <rPr>
        <vertAlign val="subscript"/>
        <sz val="11"/>
        <color indexed="56"/>
        <rFont val="Calibri"/>
        <family val="2"/>
      </rPr>
      <t>4</t>
    </r>
    <r>
      <rPr>
        <sz val="11"/>
        <color indexed="56"/>
        <rFont val="Calibri"/>
        <family val="2"/>
      </rPr>
      <t>/N</t>
    </r>
    <r>
      <rPr>
        <vertAlign val="subscript"/>
        <sz val="11"/>
        <color indexed="56"/>
        <rFont val="Calibri"/>
        <family val="2"/>
      </rPr>
      <t>2</t>
    </r>
    <r>
      <rPr>
        <sz val="11"/>
        <color indexed="56"/>
        <rFont val="Calibri"/>
        <family val="2"/>
      </rPr>
      <t>O per unit activity) which sum to the total kg CO</t>
    </r>
    <r>
      <rPr>
        <vertAlign val="subscript"/>
        <sz val="11"/>
        <color indexed="56"/>
        <rFont val="Calibri"/>
        <family val="2"/>
      </rPr>
      <t>2</t>
    </r>
    <r>
      <rPr>
        <sz val="11"/>
        <color indexed="56"/>
        <rFont val="Calibri"/>
        <family val="2"/>
      </rPr>
      <t>e per unit activity. These gas-specific factors can be used if desired.</t>
    </r>
  </si>
  <si>
    <t>Which year of emissions should I report on with these factors?</t>
  </si>
  <si>
    <t>You should use the version of the factors that correlates with the data on which you are reporting (for example, factors labelled as 2021 should be used for data from calendar year 2021).  If you are reporting on an April to March year, the factors from the calendar year in which the greatest portion of your data falls should be applied (for example, the 2021 factors should be applied to data in reporting year 01/04/21 – 31/03/22, the 2020 factors should have been applied to data in reporting year 01/04/20 – 31/03/21). Users that operate a July to June reporting year should apply the newest set of available factors.</t>
  </si>
  <si>
    <r>
      <rPr>
        <sz val="11"/>
        <color indexed="56"/>
        <rFont val="Calibri"/>
        <family val="2"/>
      </rPr>
      <t>For reference, the Conversion Factors for all years 2002 -2020 can be found</t>
    </r>
    <r>
      <rPr>
        <sz val="11"/>
        <color indexed="12"/>
        <rFont val="Calibri"/>
        <family val="2"/>
      </rPr>
      <t xml:space="preserve"> </t>
    </r>
    <r>
      <rPr>
        <u/>
        <sz val="11"/>
        <color indexed="12"/>
        <rFont val="Calibri"/>
        <family val="2"/>
      </rPr>
      <t>here</t>
    </r>
    <r>
      <rPr>
        <sz val="11"/>
        <color indexed="12"/>
        <rFont val="Calibri"/>
        <family val="2"/>
      </rPr>
      <t>.</t>
    </r>
  </si>
  <si>
    <r>
      <t xml:space="preserve">For technical queries, please contact Climatechange Statistics at </t>
    </r>
    <r>
      <rPr>
        <u/>
        <sz val="11"/>
        <color indexed="12"/>
        <rFont val="Calibri"/>
        <family val="2"/>
      </rPr>
      <t>Climatechange.Statistics@beis.gov.uk</t>
    </r>
    <r>
      <rPr>
        <sz val="11"/>
        <color indexed="56"/>
        <rFont val="Calibri"/>
        <family val="2"/>
      </rPr>
      <t>.</t>
    </r>
  </si>
  <si>
    <r>
      <rPr>
        <b/>
        <sz val="11"/>
        <color indexed="56"/>
        <rFont val="Calibri"/>
        <family val="2"/>
      </rPr>
      <t xml:space="preserve">NOTE: </t>
    </r>
    <r>
      <rPr>
        <sz val="11"/>
        <color indexed="56"/>
        <rFont val="Calibri"/>
        <family val="2"/>
      </rPr>
      <t>The scope of the factors is defined to be relevant to emissions reporting, although the factors may also be used for other purposes.  Regardless of this, their usage is at the users’ own risk.</t>
    </r>
  </si>
  <si>
    <t xml:space="preserve">How do I calculate negative emissions and offsets?
</t>
  </si>
  <si>
    <t xml:space="preserve">The Conversion Factors do not include emissions factors for negative emissions technologies or offsets. For more information on how to account for these emissions reductions activities in your SECR reporting, please see Annex G of the Environmental Reporting Guidelines. </t>
  </si>
  <si>
    <t>What's new</t>
  </si>
  <si>
    <t>Next publication date:</t>
  </si>
  <si>
    <t>Annual update and republication</t>
  </si>
  <si>
    <t xml:space="preserve">We annually publish a new set of factors at the end of May. Compared to the previous year’s factors, changes may be made due to new data availability, methodology improvements or corrections to errors in methodology.  </t>
  </si>
  <si>
    <t xml:space="preserve">In general, our policy is not to revise previously published conversion factors in the downloadable spreadsheets based on new data or methodology improvements. However, we may republish previously published factors in the downloadable spreadsheets, if the update to the previously published factor is considered significant or if the primary cause of that update is an error rather than new data or methodology improvements, taking into account all the circumstances including timing. 
If previously published factors are updated and republished in the downloadable spreadsheets, then this will be clearly signposted in the accompanying text.  For present purposes, we define an error as “implementation of a calculation that was not as intended” and a methodology improvement as “intentional change in the implementation of a calculation”. Decisions on how to act on any republished factors are a matter for the user. </t>
  </si>
  <si>
    <t>Please note that to correct a minor error, the direct conversion factor for light rail and the indirect/WTT conversion factors for rail (including National rail, International rail, Light rail and tram and London Underground) and rail freight were updated in January 2022.</t>
  </si>
  <si>
    <t>What's new in 2021?</t>
  </si>
  <si>
    <r>
      <rPr>
        <sz val="11"/>
        <color indexed="62"/>
        <rFont val="Calibri"/>
        <family val="2"/>
      </rPr>
      <t>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t>
    </r>
    <r>
      <rPr>
        <u/>
        <sz val="11"/>
        <color indexed="12"/>
        <rFont val="Calibri"/>
        <family val="2"/>
      </rPr>
      <t xml:space="preserve"> https://www.gov.uk/government/collections/government-conversion-factors-for-company-reporting</t>
    </r>
  </si>
  <si>
    <t>Material Use &amp; Waste Disposal factors</t>
  </si>
  <si>
    <t>What and why?</t>
  </si>
  <si>
    <t>Material use:
•	Glass factors have been completely revised to use ecoinvent, an up to date and peer reviewed data source.
•	Factors for board have been revised to correct a previous misinterpretation of the FeFCO corrugated board LCA. The revised factors now include purchased electricity and chemicals used during the board production and recycling processes.
•	The electrical good factors have been revised and replaced with ecoinvent data. This provides a more accurate assessment and has enabled the introduction of a new category of IT goods. The factors for batteries have also been recalculated and disaggregated to account for wide range of carbon footprints depending on battery type.</t>
  </si>
  <si>
    <t>Waste disposal:
•	Landfill factor for batteries has been replaced with standardised “transport only” value. This is to replace an outdated reference and to maintain consistency in how the factors are calculated across materials. The revised value was checked against factor derived from a more recent reference (Hamade, R., Al Ayache, R., Bou Ghanem, M., and Ammouri, A. (2020) “Life Cycle Analysis of AA Alkaline Batteries”, Procedia Manufacturing, 43: 415–22) and found to be broadly consistent with this later work.
•	Factor for compost and anaerobic digestion has been amended to correct an error due to a broken named range in worksheet, and on-site vehicle movements have been removed (waste factors should include only transport to the site). The new factor covers collection of material from the location where it was generated and transport to the composting or AD facility, using the current, up-to-date vehicle emissions factors.</t>
  </si>
  <si>
    <t>Implications</t>
  </si>
  <si>
    <t>Material use:
The GHG reporting factors for glass, board and electrical products have increased, and these new figures should be preferred over the previous figures in terms of accuracy. IT products can and should now be reported separately from other electrical products. Batteries now have a wider range of emissions factors, depending on the type of battery.</t>
  </si>
  <si>
    <t>Waste disposal:
The batteries factor has reduced substantially (by around 90%). The composting and AD factors have reduced by around 12%.</t>
  </si>
  <si>
    <t>Bioenergy</t>
  </si>
  <si>
    <t>The bioenergy table now has factors for biopetrol, renewable petrol, biopropane, and biodiesel HVO.</t>
  </si>
  <si>
    <t>Additional factors are included in the Bioenergy tab.</t>
  </si>
  <si>
    <t>Water</t>
  </si>
  <si>
    <t>The water supply and water treatment factors are now calculated based on the 2020 data from the UK water companies Carbon Accounting Workbooks (CAW). This is because previously the values were coming from a publication of the UK water industry from 2012 that has now been discontinued.</t>
  </si>
  <si>
    <t>There is a large decrease in the conversion factors associated with water supply and water treatment compared to last year's conversion factors. This is most likely due to the updated method reflecting the grid decarbonisation since 2012.</t>
  </si>
  <si>
    <t>Fuels</t>
  </si>
  <si>
    <t>The fuels table now has factors for butane and propane and they have also been added to the fuel properties table.</t>
  </si>
  <si>
    <t>Additional factors are included in the Fuels and Fuel Properties tabs.</t>
  </si>
  <si>
    <t>Generic term for battery electric vehicles (BEV), plug-in hybrid electric vehicles (PHEV), range-extended electric vehicles (REEV) and fuel cell electric vehicles (FCEV)</t>
  </si>
  <si>
    <t xml:space="preserve">xEV </t>
  </si>
  <si>
    <t>Well-To-Wheel (= Well-To-Tank + Tank-To-Wheel)</t>
  </si>
  <si>
    <t>WTW</t>
  </si>
  <si>
    <t>Well-To-Tank (i.e. upstream emissions from the production of fuel or electricity)</t>
  </si>
  <si>
    <t xml:space="preserve">WTT </t>
  </si>
  <si>
    <t>Waste Electrical and Electronic Equipment</t>
  </si>
  <si>
    <t>WEEE</t>
  </si>
  <si>
    <t>Transmission &amp; Distribution</t>
  </si>
  <si>
    <t>T&amp;D</t>
  </si>
  <si>
    <t>Society of Motor Manufacturers and Traders</t>
  </si>
  <si>
    <t>SMMT</t>
  </si>
  <si>
    <t>Streamlined Energy and Carbon Reporting</t>
  </si>
  <si>
    <t>SECR</t>
  </si>
  <si>
    <t>Sustainable Energy Authority of Ireland</t>
  </si>
  <si>
    <t xml:space="preserve">SEAI </t>
  </si>
  <si>
    <t>Roll on/roll off a passenger</t>
  </si>
  <si>
    <t>RoPax</t>
  </si>
  <si>
    <t>Polyvinyl chloride</t>
  </si>
  <si>
    <t>PVC</t>
  </si>
  <si>
    <t>Polystyrene</t>
  </si>
  <si>
    <t>PS (plastic)</t>
  </si>
  <si>
    <t>Polypropylene</t>
  </si>
  <si>
    <t>PP (plastic)</t>
  </si>
  <si>
    <t>Plug-in hybrid electric vehicle</t>
  </si>
  <si>
    <t>PHEV</t>
  </si>
  <si>
    <t>Perfluorocarbons</t>
  </si>
  <si>
    <t>PFCs</t>
  </si>
  <si>
    <t>Polyethylene Terephthalate</t>
  </si>
  <si>
    <t>PET</t>
  </si>
  <si>
    <t>Nitrous oxide</t>
  </si>
  <si>
    <r>
      <t>N</t>
    </r>
    <r>
      <rPr>
        <vertAlign val="subscript"/>
        <sz val="11"/>
        <color indexed="56"/>
        <rFont val="Calibri"/>
        <family val="2"/>
      </rPr>
      <t>2</t>
    </r>
    <r>
      <rPr>
        <sz val="11"/>
        <color indexed="56"/>
        <rFont val="Calibri"/>
        <family val="2"/>
      </rPr>
      <t xml:space="preserve">O </t>
    </r>
  </si>
  <si>
    <t>Net calorific value</t>
  </si>
  <si>
    <t>NCV</t>
  </si>
  <si>
    <t>Methyl-ester based biodiesel</t>
  </si>
  <si>
    <t>ME (biodiesel)</t>
  </si>
  <si>
    <t xml:space="preserve">Liquefied petroleum gas </t>
  </si>
  <si>
    <t>LPG</t>
  </si>
  <si>
    <t>Liquefied natural gas</t>
  </si>
  <si>
    <t>LNG</t>
  </si>
  <si>
    <t>(Linear) Low-density polyethylene</t>
  </si>
  <si>
    <t>(L)LDPE</t>
  </si>
  <si>
    <t>Light goods vehicles</t>
  </si>
  <si>
    <t xml:space="preserve">LGVs </t>
  </si>
  <si>
    <t>Life cycle assessment</t>
  </si>
  <si>
    <t xml:space="preserve">LCA </t>
  </si>
  <si>
    <t>Intergovernmental Panel on Climate Change</t>
  </si>
  <si>
    <t xml:space="preserve">IPCC </t>
  </si>
  <si>
    <t>International Energy Agency</t>
  </si>
  <si>
    <t>IEA</t>
  </si>
  <si>
    <t>Hydrotreated Vegetable Oil</t>
  </si>
  <si>
    <t>HVO</t>
  </si>
  <si>
    <t xml:space="preserve">Heavy goods vehicles </t>
  </si>
  <si>
    <t xml:space="preserve">HGVs </t>
  </si>
  <si>
    <t>Hydrofluorocarbons</t>
  </si>
  <si>
    <t>HFCs</t>
  </si>
  <si>
    <t>High Density Poly Ethylene</t>
  </si>
  <si>
    <t>HDPE</t>
  </si>
  <si>
    <t>Global Warming Potential</t>
  </si>
  <si>
    <t xml:space="preserve">GWP </t>
  </si>
  <si>
    <t>Greenhouse gas</t>
  </si>
  <si>
    <t>GHG</t>
  </si>
  <si>
    <t>Gross calorific value</t>
  </si>
  <si>
    <t>GCV</t>
  </si>
  <si>
    <t>Electric vehicles</t>
  </si>
  <si>
    <t>EVs</t>
  </si>
  <si>
    <t>Driver and Vehicle Licensing Agency</t>
  </si>
  <si>
    <t>DVLA</t>
  </si>
  <si>
    <t>Digest of UK Energy Statistics</t>
  </si>
  <si>
    <t>DUKES</t>
  </si>
  <si>
    <t>Calorific value</t>
  </si>
  <si>
    <t>CV</t>
  </si>
  <si>
    <t xml:space="preserve">Carbon dioxide </t>
  </si>
  <si>
    <r>
      <t>CO</t>
    </r>
    <r>
      <rPr>
        <vertAlign val="subscript"/>
        <sz val="11"/>
        <color indexed="56"/>
        <rFont val="Calibri"/>
        <family val="2"/>
      </rPr>
      <t>2</t>
    </r>
  </si>
  <si>
    <t>Compressed natural gas</t>
  </si>
  <si>
    <t>CNG</t>
  </si>
  <si>
    <t>Combined Heat and Power</t>
  </si>
  <si>
    <t xml:space="preserve">CHP </t>
  </si>
  <si>
    <t>Methane</t>
  </si>
  <si>
    <r>
      <t>CH</t>
    </r>
    <r>
      <rPr>
        <vertAlign val="subscript"/>
        <sz val="11"/>
        <color indexed="56"/>
        <rFont val="Calibri"/>
        <family val="2"/>
      </rPr>
      <t>4</t>
    </r>
  </si>
  <si>
    <t>Carbon Accounting Workbooks (for UK water companies)</t>
  </si>
  <si>
    <t>CAW</t>
  </si>
  <si>
    <t>Fourth Assessment Report / Fifth Assessment Report</t>
  </si>
  <si>
    <t>AR4/AR5</t>
  </si>
  <si>
    <t>Automatic Number Plate Recognition</t>
  </si>
  <si>
    <t xml:space="preserve">ANPR </t>
  </si>
  <si>
    <t>Anaerobic digestion</t>
  </si>
  <si>
    <t>AD</t>
  </si>
  <si>
    <r>
      <t>Definition</t>
    </r>
    <r>
      <rPr>
        <b/>
        <u/>
        <sz val="8"/>
        <color indexed="8"/>
        <rFont val="Arial"/>
        <family val="2"/>
      </rPr>
      <t> </t>
    </r>
  </si>
  <si>
    <t>Abbreviation</t>
  </si>
  <si>
    <t>Other</t>
  </si>
  <si>
    <t>Managed assets conversion factors for vehicles should be used to report emissions from vehicles that are used by a reporting organisation, but are not owned by them and generally do not appear on the organisation's balance sheet. The emissions from managed assets are reported as a Scope 3 emissions source.</t>
  </si>
  <si>
    <t>Managed assets- vehicles</t>
  </si>
  <si>
    <t>Managed assets conversion factors for electricity should be used to report on electricity used at a site or in an asset not directly owned or operated by the reporting organisation (such as space in a data centre). This is reported as a Scope 3 (indirect) emission and is a voluntary accounting practice. The conversion factors in this listing are for the electricity supplied to the grid that the organisation pays for directly or indirectly. They are also for the electricity supplied to the grid that organisations purchase - they do not include the emissions associated with the transmission and distribution of electricity.</t>
  </si>
  <si>
    <t>Managed assets- electricity</t>
  </si>
  <si>
    <t>Hotel stay factors should be used to report emissions associated with overnight hotel stays. The emissions from hotel stays are reported as a Scope 3 emissions source.</t>
  </si>
  <si>
    <t>Hotel Stay</t>
  </si>
  <si>
    <t>WTT conversion factors for delivery vehicles and freighting goods should be used to report the upstream Scope 3 emissions associated with extraction, refining and transportation of the raw fuels before they are used to power the transport mode.</t>
  </si>
  <si>
    <t>WTT- delivery vehs &amp; freight</t>
  </si>
  <si>
    <t>Freighting goods factors should be used specifically for the shipment of goods over land, by sea or by air through a third-party company.  Factors are available for a whole vehicle's worth of goods or per tonne of goods shipped via a specific transport mode.</t>
  </si>
  <si>
    <t>Freighting goods</t>
  </si>
  <si>
    <t>WTT conversion factors for passenger vehicles and business travel on land should be used to report the upstream Scope 3 emissions associated with extraction, refining and transportation of the raw fuels before they are used to power the transport mode.</t>
  </si>
  <si>
    <t>WTT- pass vehs &amp; travel- land</t>
  </si>
  <si>
    <t>Land-based conversion factors should be used for travel for business purposes in assets not owned or directly operated by a business.  This includes mileage for business purposes in, for example, cars owned by employees, public transport and hire cars.</t>
  </si>
  <si>
    <t>Business travel- land</t>
  </si>
  <si>
    <t>WTT business travel – sea-based conversion factors should be used to report the upstream Scope 3 emissions associated with extraction, refining and transportation of fuel for ferries on which members of an organisation may travel for business purposes.</t>
  </si>
  <si>
    <t>WTT- business travel- sea</t>
  </si>
  <si>
    <t>Sea-based conversion factors should be used to report travel for business purposes on ferries.</t>
  </si>
  <si>
    <t>Business travel- sea</t>
  </si>
  <si>
    <t>WTT business travel – air conversion factors should be used to account for the upstream Scope 3 emissions associated with extraction, refining and transportation of the aviation fuel to the plane before take-off.</t>
  </si>
  <si>
    <t>WTT- business travel- air</t>
  </si>
  <si>
    <t>Air conversion factors should be used to report Scope 3 emissions for individuals flying for work purposes.</t>
  </si>
  <si>
    <t>Business travel- air</t>
  </si>
  <si>
    <t>Waste-disposal figures should be used for end-of-life disposal of different materials using a variety of different disposal methods.</t>
  </si>
  <si>
    <t>Waste disposal</t>
  </si>
  <si>
    <t>Material use conversion factors should be used to report on consumption of procured materials based on their origin (that is, comprised of primary material or recycled materials). For primary materials, these factors cover the extraction, primary processing, manufacture and transportation of materials to the point of sale, not the materials in use. For secondary materials, the factors cover sorting, processing, manufacture and transportation to the point of sale, not the materials in use. These factors are useful for reporting efficiencies gained through reduced procurement of material or the benefit of procuring items that are the product of a previous recycling process.</t>
  </si>
  <si>
    <t>Material use</t>
  </si>
  <si>
    <t>Water treatment conversion factors should be used for water returned to the sewage system through mains drains.</t>
  </si>
  <si>
    <t>Water treatment</t>
  </si>
  <si>
    <t>WTT heat and steam conversion factors should be used to report emissions from the extraction, refinement and transportation of primary fuels that generate the heat and steam organisations purchase.</t>
  </si>
  <si>
    <t>WTT- heat and steam</t>
  </si>
  <si>
    <t>WTT conversion factors for UK and overseas electricity should be used to report the Scope 3 emissions of extraction, refining and transportation of primary fuels before their use in the generation of electricity.  
It should be noted that electricity generation, and transmission and distribution losses have separate WTT emissions assigned to them.</t>
  </si>
  <si>
    <t>WTT- UK &amp; overseas elec</t>
  </si>
  <si>
    <t>Transmission and distribution (T&amp;D) conversion factors should be used to report the Scope 3 emissions associated with grid losses (the energy loss that occurs in getting the electricity from the power plant to the organisations that purchase it)</t>
  </si>
  <si>
    <t>WTT bioenergy conversion factors should be used for the emissions associated with upstream Scope 3 extraction, refining and transportation of the bioenergy sources prior to their combustion.</t>
  </si>
  <si>
    <t>WTT- bioenergy</t>
  </si>
  <si>
    <t xml:space="preserve">Well-to-tank (WTT) fuels conversion factors should be used to account for the upstream Scope 3 emissions associated with extraction, refining and transportation of the raw fuel sources to an organisation’s site (or asset) prior to their combustion.  </t>
  </si>
  <si>
    <t>WTT- fuels</t>
  </si>
  <si>
    <t>Scope 3 factors</t>
  </si>
  <si>
    <t>This sheet.</t>
  </si>
  <si>
    <t>Guidance for repeat users on what has been updated over the previous year.</t>
  </si>
  <si>
    <t>Introduction to the factors and guidance for novice users on how to calculate emissions using these factors.</t>
  </si>
  <si>
    <t>Introduction</t>
  </si>
  <si>
    <t>Index for navigation and sheet guide</t>
  </si>
  <si>
    <r>
      <t>Company J multiplies the volume of water disposed of via the drains (in cubic metres (m</t>
    </r>
    <r>
      <rPr>
        <vertAlign val="superscript"/>
        <sz val="11"/>
        <color indexed="56"/>
        <rFont val="Calibri"/>
        <family val="2"/>
      </rPr>
      <t>3</t>
    </r>
    <r>
      <rPr>
        <sz val="11"/>
        <color indexed="56"/>
        <rFont val="Calibri"/>
        <family val="2"/>
      </rPr>
      <t xml:space="preserve">)) by the appropriate year's conversion factor called </t>
    </r>
    <r>
      <rPr>
        <sz val="11"/>
        <color indexed="56"/>
        <rFont val="Calibri"/>
        <family val="2"/>
      </rPr>
      <t>‘water treatment’ to produce its emissions.</t>
    </r>
  </si>
  <si>
    <t>Company J report its emissions from mains water treatment, a Scope 3 emissions source.  It gathers data from its utility bills.</t>
  </si>
  <si>
    <t>Example of calculating emissions from water treatment</t>
  </si>
  <si>
    <r>
      <rPr>
        <sz val="11"/>
        <color indexed="56"/>
        <rFont val="Calibri"/>
        <family val="2"/>
      </rPr>
      <t>●  To provide a full picture of your Scope 3 water emissions, you should also refer to the ‘</t>
    </r>
    <r>
      <rPr>
        <u/>
        <sz val="11"/>
        <color indexed="12"/>
        <rFont val="Calibri"/>
        <family val="2"/>
      </rPr>
      <t>Water supply</t>
    </r>
    <r>
      <rPr>
        <sz val="11"/>
        <color indexed="56"/>
        <rFont val="Calibri"/>
        <family val="2"/>
      </rPr>
      <t>’ listing as both portions, supply and treatment, should be reported on for water.</t>
    </r>
  </si>
  <si>
    <t>Water treatment conversion factors should be used for water returned into the sewage system through mains drains.</t>
  </si>
  <si>
    <r>
      <rPr>
        <sz val="11"/>
        <color indexed="56"/>
        <rFont val="Calibri"/>
        <family val="2"/>
      </rPr>
      <t>No, these factors are not appropriate. For specific end-of-life figures, please see the ‘</t>
    </r>
    <r>
      <rPr>
        <u/>
        <sz val="11"/>
        <color indexed="12"/>
        <rFont val="Calibri"/>
        <family val="2"/>
      </rPr>
      <t>Waste disposal</t>
    </r>
    <r>
      <rPr>
        <sz val="11"/>
        <color indexed="56"/>
        <rFont val="Calibri"/>
        <family val="2"/>
      </rPr>
      <t>’ tab.</t>
    </r>
  </si>
  <si>
    <t>Can I use these factor for my waste?</t>
  </si>
  <si>
    <t>tonnes</t>
  </si>
  <si>
    <t>Paper and board: paper</t>
  </si>
  <si>
    <t>Paper and board: mixed</t>
  </si>
  <si>
    <t>Paper and board: board</t>
  </si>
  <si>
    <t>Paper</t>
  </si>
  <si>
    <t>Material</t>
  </si>
  <si>
    <t>Closed-loop source</t>
  </si>
  <si>
    <t>Open-loop source</t>
  </si>
  <si>
    <t>Re-used</t>
  </si>
  <si>
    <t>Primary material production</t>
  </si>
  <si>
    <t>Plastics: PVC (incl. forming)</t>
  </si>
  <si>
    <t>Plastics: PS (incl. forming)</t>
  </si>
  <si>
    <t>Plastics: PP (incl. forming)</t>
  </si>
  <si>
    <t>Plastics: PET (incl. forming)</t>
  </si>
  <si>
    <t>Plastics: LDPE and LLDPE (incl. forming)</t>
  </si>
  <si>
    <t>Plastics: HDPE (incl. forming)</t>
  </si>
  <si>
    <t>Plastics: average plastic rigid</t>
  </si>
  <si>
    <t>Plastics: average plastic film</t>
  </si>
  <si>
    <t>Plastics: average plastics</t>
  </si>
  <si>
    <t>Plastic</t>
  </si>
  <si>
    <t>Metal: steel cans</t>
  </si>
  <si>
    <t>Metal: scrap metal</t>
  </si>
  <si>
    <t>Metal: mixed cans</t>
  </si>
  <si>
    <t>Metal: aluminium cans and foil (excl. forming)</t>
  </si>
  <si>
    <t>Metal</t>
  </si>
  <si>
    <t xml:space="preserve"> </t>
  </si>
  <si>
    <t>Batteries - NiMh</t>
  </si>
  <si>
    <t>Batteries - Li ion</t>
  </si>
  <si>
    <t>Batteries - Alkaline</t>
  </si>
  <si>
    <t>Electrical items - small</t>
  </si>
  <si>
    <t>Electrical items - IT</t>
  </si>
  <si>
    <t>Electrical items - large</t>
  </si>
  <si>
    <t>Electrical items - fridges and freezers</t>
  </si>
  <si>
    <t>Electrical items</t>
  </si>
  <si>
    <t>Compost derived from food and garden waste</t>
  </si>
  <si>
    <t>Compost derived from garden waste</t>
  </si>
  <si>
    <t>Organic</t>
  </si>
  <si>
    <t>Food and drink</t>
  </si>
  <si>
    <t>Clothing</t>
  </si>
  <si>
    <t>Glass</t>
  </si>
  <si>
    <t>Books</t>
  </si>
  <si>
    <t>Wood</t>
  </si>
  <si>
    <t>Tyres</t>
  </si>
  <si>
    <t>Plasterboard</t>
  </si>
  <si>
    <t>Mineral oil</t>
  </si>
  <si>
    <t>Soils</t>
  </si>
  <si>
    <t>Metals</t>
  </si>
  <si>
    <t>Insulation</t>
  </si>
  <si>
    <t>Concrete</t>
  </si>
  <si>
    <t>Bricks</t>
  </si>
  <si>
    <t>Asphalt</t>
  </si>
  <si>
    <t>Asbestos</t>
  </si>
  <si>
    <t>Average construction</t>
  </si>
  <si>
    <t>Aggregates</t>
  </si>
  <si>
    <t>Construction</t>
  </si>
  <si>
    <t xml:space="preserve">The activity data for each site (tonnes of metal procured) are multiplied by the relevant conversion factor to produce company K's Scope 3 procured material emissions.    </t>
  </si>
  <si>
    <t>Company K reports its emissions from purchasing steel cans made from primary metals (to be filled with a product and sold). At a separate site, company K wishes to report the emissions from purchasing metals that are the product of a previous closed-loop recycling process (also to be filled with a product and sold).  For the procurement of cans that have been newly manufactured. it selects the ‘metal steel cans’ material type and selects the 'primary material production' conversion factor. For the procurement of cans that are made from second-generation metals that have already been recycled, it selects the ‘metal steel cans’ row and the 'closed-loop' conversion factor. The carbon benefits of procuring the second generation metals quickly becomes clear.</t>
  </si>
  <si>
    <t>Example of calculating material use emissions</t>
  </si>
  <si>
    <t>●  All of the factors in the tables are positive numbers, because these figures do not consider avoided burdens. They account for ‘cradle-to-gate’ emissions. Therefore, the recycled material values (which, in some cases, could be negative values) do not include avoided emissions from not using primary materials.</t>
  </si>
  <si>
    <t xml:space="preserve">●  These factors cannot be used to determine the relative merit of different recycling or waste management options.   </t>
  </si>
  <si>
    <t xml:space="preserve">●  To calculate the emissions from procured materials made from a variety of materials, the emissions may be added up and should be apportioned by the required weights of each material. </t>
  </si>
  <si>
    <t>Material use conversion factors should be used to report on consumption of procured materials based on their origin (that is, comprised of primary material or recycled materials). For primary materials, these factors cover the extraction, primary processing, manufacturing and transportation materials to the point of sale, not the materials in use. For secondary materials, the factors cover sorting, processing, manufacturing and transportating to the point of sale, not the materials in use. These factors are useful for reporting efficiencies gained through reduced procurement of material or the benefit of procuring items that are the product of a previous recycling process.</t>
  </si>
  <si>
    <t>There are a variety of different methods to work out the amount of waste your organisation generates. Waste transfer/consignment notes from your commercial waste collector are a good place to start as it may have specific information on the waste that has been collected from you. Alternatively, the commercial waste collector may be able to advise on an average weight you can apply given the waste infrastructure you have on site or you can conduct a waste audit - this is where a member of staff samples the composition of your waste and weighs the waste and/or recycling generated on a regular basis.</t>
  </si>
  <si>
    <t>How do I calculate the weight of my waste?</t>
  </si>
  <si>
    <r>
      <rPr>
        <sz val="11"/>
        <color indexed="56"/>
        <rFont val="Calibri"/>
        <family val="2"/>
      </rPr>
      <t xml:space="preserve">No, these factors are not appropriate. For specific procurement factors, please see the </t>
    </r>
    <r>
      <rPr>
        <sz val="11"/>
        <color indexed="12"/>
        <rFont val="Calibri"/>
        <family val="2"/>
      </rPr>
      <t>‘</t>
    </r>
    <r>
      <rPr>
        <u/>
        <sz val="11"/>
        <color indexed="12"/>
        <rFont val="Calibri"/>
        <family val="2"/>
      </rPr>
      <t xml:space="preserve">Material' use </t>
    </r>
    <r>
      <rPr>
        <sz val="11"/>
        <color indexed="56"/>
        <rFont val="Calibri"/>
        <family val="2"/>
      </rPr>
      <t>tab.</t>
    </r>
  </si>
  <si>
    <t>Can I use these materials factors for goods my organisation procures?</t>
  </si>
  <si>
    <t>Waste type</t>
  </si>
  <si>
    <t>Landfill</t>
  </si>
  <si>
    <t>Composting</t>
  </si>
  <si>
    <t>Combustion</t>
  </si>
  <si>
    <t>Closed-loop</t>
  </si>
  <si>
    <t>Open-loop</t>
  </si>
  <si>
    <t>Re-use</t>
  </si>
  <si>
    <t>Batteries</t>
  </si>
  <si>
    <t>WEEE - small</t>
  </si>
  <si>
    <t>WEEE - mixed</t>
  </si>
  <si>
    <t>WEEE - large</t>
  </si>
  <si>
    <t>WEEE - fridges and freezers</t>
  </si>
  <si>
    <t>Commercial and industrial waste</t>
  </si>
  <si>
    <t>Organic: mixed food and garden waste</t>
  </si>
  <si>
    <t>Organic: garden waste</t>
  </si>
  <si>
    <t>Organic: food and drink waste</t>
  </si>
  <si>
    <t>Household residual waste</t>
  </si>
  <si>
    <t>Refuse</t>
  </si>
  <si>
    <t>kg CO2e</t>
  </si>
  <si>
    <t xml:space="preserve">  </t>
  </si>
  <si>
    <t>https://wrap.org.uk/resources/report/carbon-waste-and-resources-metric</t>
  </si>
  <si>
    <t>Company K’s total waste emissions are calculated by adding the two waste disposal subtotals together.</t>
  </si>
  <si>
    <r>
      <t xml:space="preserve">To calculate the emissions from the food waste, it selects the </t>
    </r>
    <r>
      <rPr>
        <sz val="11"/>
        <color indexed="56"/>
        <rFont val="Calibri"/>
        <family val="2"/>
      </rPr>
      <t>‘organic: food and drink waste’category and the appropriate ‘landfill’ factor. It multiplies this factor by the 0.5 tonnes of food waste and to get a waste disposal sub-total. For the white paper, it selects the ‘paper and board: paper’ category and the closed-loop factor (since the paper is sent for recycling into other paper products). This is multiplied by the mass of the white paper recycled to give a further waste disposal sub-total.</t>
    </r>
  </si>
  <si>
    <t>Company K sends 0.5 tonnes of food waste to landfill each year, but has a white paper recycling scheme in place.</t>
  </si>
  <si>
    <t>Example of calculating emissions from waste disposal</t>
  </si>
  <si>
    <r>
      <t xml:space="preserve">● Users looking to quantify the emissions impact from waste management of the wastes they produce based on how they are disposed may wish to review WRAP's Carbon Waste and Resources Metric). Note that outputs from this metric </t>
    </r>
    <r>
      <rPr>
        <b/>
        <sz val="11"/>
        <color indexed="56"/>
        <rFont val="Calibri"/>
        <family val="2"/>
      </rPr>
      <t>are not suitable for reporing Scope 3 emissions</t>
    </r>
    <r>
      <rPr>
        <sz val="11"/>
        <color indexed="56"/>
        <rFont val="Calibri"/>
        <family val="2"/>
      </rPr>
      <t>.</t>
    </r>
  </si>
  <si>
    <r>
      <t xml:space="preserve">●  For landfill, the factors in the tables include collection, transportion and landfill emissions (‘gate to grave’). For combustion and recycling, the factors consider transport to an energy recovery or materials reclamation facility only. This is in line with </t>
    </r>
    <r>
      <rPr>
        <u/>
        <sz val="11"/>
        <color indexed="12"/>
        <rFont val="Calibri"/>
        <family val="2"/>
      </rPr>
      <t>GHG Protocol Guidelines</t>
    </r>
    <r>
      <rPr>
        <sz val="11"/>
        <color indexed="56"/>
        <rFont val="Calibri"/>
        <family val="2"/>
      </rPr>
      <t xml:space="preserve">, with subsequent emissions attributed to electricity generation or recycled material production respectively.  </t>
    </r>
  </si>
  <si>
    <r>
      <t>●  These factors cannot be used to determine the relative lifecycle merit of different waste management options. This is because the emissions from energy recovery, recycling, composting and anaerobic digestion are attributed to the user of the recycled materials, not the producer of the waste, in line with</t>
    </r>
    <r>
      <rPr>
        <sz val="11"/>
        <color indexed="56"/>
        <rFont val="Calibri"/>
        <family val="2"/>
      </rPr>
      <t xml:space="preserve"> </t>
    </r>
    <r>
      <rPr>
        <u/>
        <sz val="11"/>
        <color indexed="12"/>
        <rFont val="Calibri"/>
        <family val="2"/>
      </rPr>
      <t>GHG Protocol Guidelines</t>
    </r>
    <r>
      <rPr>
        <sz val="11"/>
        <color indexed="56"/>
        <rFont val="Calibri"/>
        <family val="2"/>
      </rPr>
      <t xml:space="preserve">.      </t>
    </r>
  </si>
  <si>
    <t>●  To calculate the emissions from multiple waste streams, the emissions sub totals may be added up.</t>
  </si>
  <si>
    <t>Waste disposal figures should be used for end-of-life disposal of different materials using a variety of different disposal methods.</t>
  </si>
  <si>
    <t>Please note - the international factors included are an average of short and long-haul flights, which explains the difference between the UK factors and the international ones.</t>
  </si>
  <si>
    <r>
      <rPr>
        <sz val="11"/>
        <color indexed="56"/>
        <rFont val="Calibri"/>
        <family val="2"/>
      </rPr>
      <t>In the 2015 update, a brand new set of aviation factors were introduced where aviation factors are now being presented for international flights between non-UK destinations. This is a relatively high-level analysis and allows users to choose a different factor for air travel if flying between countries outside of the UK. All factors presented are for direct (non-stop) flights only. This analysis was only possible for passenger air travel. However, in the interests of consistency with the air freight travel, international freight factors have been included. These factors have been set equal to the current UK, long-haul freight factors.  See the '</t>
    </r>
    <r>
      <rPr>
        <u/>
        <sz val="11"/>
        <color indexed="12"/>
        <rFont val="Calibri"/>
        <family val="2"/>
      </rPr>
      <t>Freighting goods</t>
    </r>
    <r>
      <rPr>
        <sz val="11"/>
        <color indexed="56"/>
        <rFont val="Calibri"/>
        <family val="2"/>
      </rPr>
      <t>' and 'WTT- delivery vehs &amp; freight' tabs for these factors.</t>
    </r>
  </si>
  <si>
    <t>Tell me more about the international factors that were introduced in 2015</t>
  </si>
  <si>
    <t>All the factors include the distance uplift of 8% to compensate for planes not flying using the most direct route (such as flying around international airspace and stacking).  Historical factors have also included a distance uplift, though it was 9% for 2012 and before. If users did not previously include the distance uplift, then they should rebaseline their historical dataset. However, if users wish to continue to not include the distance uplift, then it should be manually removed from the current factors.</t>
  </si>
  <si>
    <t>My organisation has previously reported using factors without the distance uplift, what should I do?</t>
  </si>
  <si>
    <t>Users should generally use the ‘including indirect effects of non-CO2 emissions’ factors, which incorporate a 90% increase in CO2 emissions to approximate the indirect impact of non-CO2 emissions from aviation (such as water vapour, contrails and NOx).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CO2, CH4 and N2O emissions only’ factors.</t>
  </si>
  <si>
    <t xml:space="preserve">My organisation has previously reported using factors for direct effects of CO2, CH4 and N2O emissions only, what should I do?	</t>
  </si>
  <si>
    <r>
      <t>There are no confirmed industry benchmarks that provide accurate CO</t>
    </r>
    <r>
      <rPr>
        <vertAlign val="subscript"/>
        <sz val="11"/>
        <color indexed="56"/>
        <rFont val="Calibri"/>
        <family val="2"/>
      </rPr>
      <t>2</t>
    </r>
    <r>
      <rPr>
        <sz val="11"/>
        <color indexed="56"/>
        <rFont val="Calibri"/>
        <family val="2"/>
      </rPr>
      <t>e/£ spend data for air travel. We recommend that organisations improve their data collection processes so that they can report on distance (for which CO</t>
    </r>
    <r>
      <rPr>
        <vertAlign val="subscript"/>
        <sz val="11"/>
        <color indexed="56"/>
        <rFont val="Calibri"/>
        <family val="2"/>
      </rPr>
      <t>2</t>
    </r>
    <r>
      <rPr>
        <sz val="11"/>
        <color indexed="56"/>
        <rFont val="Calibri"/>
        <family val="2"/>
      </rPr>
      <t>e/km figures are available). Alternatively, organisations may, over a number of years, collect their own data and generate their own benchmarks.</t>
    </r>
  </si>
  <si>
    <t>Our organisation only has data on spend. How can I use this to calculate our air travel?</t>
  </si>
  <si>
    <t xml:space="preserve">Air travel factors are calculated on the basis of the area of the plane each passenger takes up. If a plane is comprised totally of business-class seats, as opposed to more closely packed economy class seats, fewer passengers can fly. Therefore, each passenger takes a larger share of the emissions. </t>
  </si>
  <si>
    <t>Why is the impact of flying in business class higher than economy?</t>
  </si>
  <si>
    <t>Broadly speaking the definition of domestic flights, are those within the UK, short-haul are those within Europe, long-haul are outside of Europe and international flights are those between non-UK destinations.</t>
  </si>
  <si>
    <t>How do you define domestic, short-haul, long-haul and international flights?</t>
  </si>
  <si>
    <t>passenger.km</t>
  </si>
  <si>
    <t>First class</t>
  </si>
  <si>
    <t>Business class</t>
  </si>
  <si>
    <t>Premium economy class</t>
  </si>
  <si>
    <t>Economy class</t>
  </si>
  <si>
    <t>Average passenger</t>
  </si>
  <si>
    <t>International, to/from non-UK</t>
  </si>
  <si>
    <t>Long-haul, to/from UK</t>
  </si>
  <si>
    <t>Short-haul, to/from UK</t>
  </si>
  <si>
    <t>Domestic, to/from UK</t>
  </si>
  <si>
    <t>Flights</t>
  </si>
  <si>
    <t>Class</t>
  </si>
  <si>
    <t>Haul</t>
  </si>
  <si>
    <t>Without RF</t>
  </si>
  <si>
    <t>With RF</t>
  </si>
  <si>
    <t>The company then multiplies the distance (km) travelled in each class for each category of journey by the appropriate conversion factor. Company L uses the factor set that includes indirect effects of non-CO2 emissions.  Where the ‘haul’ of the journey is known, but the class is unknown, the company uses the ‘average passenger’ factor.</t>
  </si>
  <si>
    <t xml:space="preserve">A subsidiary of company L does not use the same travel agent. Instead, it uses its expenses system to note the flight type, distance and class of travel each time an employee flies. </t>
  </si>
  <si>
    <t>Company L reports its emissions from flights over the course of a year. To do so it requests a report from its dedicated travel agent, which reports the distances travelled for domestic, short-haul and long-haul flights, in each class of travel (ranging from economy to first class).</t>
  </si>
  <si>
    <t>Example of calculating emissions from air travel</t>
  </si>
  <si>
    <t>●  Organisations should produce comparable reporting. Therefore, they should avoid reporting emissions including indirect effects of non-CO2 emissions in one year and direct effects only in another year as this may skew the interpretation of their reporting.</t>
  </si>
  <si>
    <t xml:space="preserve">●  Organisations should include the indirect effects of non-CO2 emissions when reporting air travel emissions to capture the full climate impact of their travel. However, it should be noted that there is significant scientific uncertainty around the magnitude of the indirect effect of non-CO2 aviation emissions and it is an active area of research. Further information can be found in paragraphs 8.37-8.41 in the Methodology Paper. </t>
  </si>
  <si>
    <r>
      <t>●  Emissions from aviation have both direct (CO</t>
    </r>
    <r>
      <rPr>
        <vertAlign val="subscript"/>
        <sz val="11"/>
        <color indexed="56"/>
        <rFont val="Calibri"/>
        <family val="2"/>
      </rPr>
      <t>2</t>
    </r>
    <r>
      <rPr>
        <sz val="11"/>
        <color indexed="56"/>
        <rFont val="Calibri"/>
        <family val="2"/>
      </rPr>
      <t xml:space="preserve"> ,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and indirect (non-CO</t>
    </r>
    <r>
      <rPr>
        <vertAlign val="subscript"/>
        <sz val="11"/>
        <color indexed="56"/>
        <rFont val="Calibri"/>
        <family val="2"/>
      </rPr>
      <t>2</t>
    </r>
    <r>
      <rPr>
        <sz val="11"/>
        <color indexed="56"/>
        <rFont val="Calibri"/>
        <family val="2"/>
      </rPr>
      <t xml:space="preserve"> emissions e.g. water vapour, contrails, NOx) climate change effects. Two sets of emission factors are presented here; one that includes the indirect effects of non-CO</t>
    </r>
    <r>
      <rPr>
        <vertAlign val="subscript"/>
        <sz val="11"/>
        <color indexed="56"/>
        <rFont val="Calibri"/>
        <family val="2"/>
      </rPr>
      <t>2</t>
    </r>
    <r>
      <rPr>
        <sz val="11"/>
        <color indexed="56"/>
        <rFont val="Calibri"/>
        <family val="2"/>
      </rPr>
      <t xml:space="preserve"> emissions and one that represents direct effects only. </t>
    </r>
  </si>
  <si>
    <t>Average (all passenger)</t>
  </si>
  <si>
    <t>Car passenger</t>
  </si>
  <si>
    <t>Foot passenger</t>
  </si>
  <si>
    <t>Ferry</t>
  </si>
  <si>
    <t>The total km travelled on the ferry is multiplied by the appropriate conversion factors to produce company M's Scope 3 emissions at sea.</t>
  </si>
  <si>
    <t>Company M uses the conversion factors appropriate for ferry journeys. It has two options – for a passenger travelling by car on a ferry or as a foot passenger.</t>
  </si>
  <si>
    <t>Company M is based on the Isle of Wight and wishes to report the emissions of business travel on the ferry.</t>
  </si>
  <si>
    <t>Example of calculating emissions from business travel- sea</t>
  </si>
  <si>
    <r>
      <t xml:space="preserve">●  The business travel- sea conversion factors are for use for passenger travel, not for freighting goods. Full freight factors are available in the </t>
    </r>
    <r>
      <rPr>
        <sz val="11"/>
        <color indexed="56"/>
        <rFont val="Calibri"/>
        <family val="2"/>
      </rPr>
      <t>‘freighting goods’ listing.</t>
    </r>
  </si>
  <si>
    <r>
      <rPr>
        <i/>
        <sz val="11"/>
        <color indexed="56"/>
        <rFont val="Calibri"/>
        <family val="2"/>
      </rPr>
      <t>Note:</t>
    </r>
    <r>
      <rPr>
        <sz val="11"/>
        <color indexed="56"/>
        <rFont val="Calibri"/>
        <family val="2"/>
      </rPr>
      <t xml:space="preserve"> The Plug-in Hybrid Electric Vehicle category also includes Range-Extended Electric Vehicles (also known as REEVs, ER-EVs or REX).</t>
    </r>
  </si>
  <si>
    <t>London Underground</t>
  </si>
  <si>
    <t>Light rail and tram</t>
  </si>
  <si>
    <t>International rail</t>
  </si>
  <si>
    <t>National rail</t>
  </si>
  <si>
    <t>Rail</t>
  </si>
  <si>
    <t>Coach</t>
  </si>
  <si>
    <t>Average local bus</t>
  </si>
  <si>
    <t>Local London bus</t>
  </si>
  <si>
    <t>Local bus (not London)</t>
  </si>
  <si>
    <t>Bus</t>
  </si>
  <si>
    <t>Black cab</t>
  </si>
  <si>
    <t>Regular taxi</t>
  </si>
  <si>
    <t>Taxis</t>
  </si>
  <si>
    <t>Average</t>
  </si>
  <si>
    <t>Large</t>
  </si>
  <si>
    <t>Medium</t>
  </si>
  <si>
    <t>Small</t>
  </si>
  <si>
    <t>Motorbike</t>
  </si>
  <si>
    <t>Unknown</t>
  </si>
  <si>
    <t>Hybrid</t>
  </si>
  <si>
    <t>Petrol</t>
  </si>
  <si>
    <t>Diesel</t>
  </si>
  <si>
    <t>In each case, the total km travelled for each mode of transport is multiplied by the appropriate conversion factor to produce company N's Scope 3 emissions for land-based modes of transport</t>
  </si>
  <si>
    <t>The members of company N's large sales team travel extensively on public transport. The company accounts for this in Scope 3 using appropriate conversion factors for bus, tube and rail transport.</t>
  </si>
  <si>
    <t>Example of calculating emissions from business travel - land</t>
  </si>
  <si>
    <t>●  The market segment conversion factors related to the vehicle market segments are specifically defined by the UK Society of Motor Manufacturers and Traders (SMMT).</t>
  </si>
  <si>
    <t xml:space="preserve">● Please see the FAQs at the bottom of this page for further information on the conversion factors for electric vehicles. </t>
  </si>
  <si>
    <t>● To avoid double-counting of emissions, do not include activity/emissions resulting from the use of plug-in electric vehicles that are charged predominantly on your organisation's premises if you are also already reporting the emissions resulting from your electricity consumed there.</t>
  </si>
  <si>
    <t>●  The conversion factors for electric cars are the same as those in the ‘passenger vehicles’ listings PLUS the emissions from the electricity consumption . Where a car is not owned or controlled by the reporting organisation, the vehicles should be accounted for in Scope 3 as opposed to Scope 1 (for petrol/diesel use) and Scope 2 (for electricity use), but the conversion factors and their categories remain the same.</t>
  </si>
  <si>
    <t>●  It should be noted that the conversion factors for cars and vans (excluding plug-in electric vehicles) are the same as those in the ‘passenger vehicles’ and ‘delivery vehicles’ listings. Where a car or van is not owned or controlled by the reporting organisation, the vehicles should be accounted for in Scope 3 as opposed to Scope 1, but the conversion factors and their categories remain the same.</t>
  </si>
  <si>
    <t>●  Users should be mindful of the difference between vehicle km conversion factors and passenger km conversion factors. Vehicle km conversion factors should be applied to a whole vehicle (such as a car or taxi) being used for business purposes. Passenger km factors should be used when single passengers are travelling by means of mass transport (such as by train ) and the aim is to report emissions on a single-person basis, not account for the whole vehicle.</t>
  </si>
  <si>
    <t>Land-based conversion factors should be used for travel for business purposes in assets not owned or directly operated by a business. This includes mileage for business purposes in cars owned by employees, public transport, hire cars, and so on.</t>
  </si>
  <si>
    <t>Please note that to correct a minor error, the direct conversion factors for light rail were updated in January 2022.</t>
  </si>
  <si>
    <t>In the 2015 update, a brand new set of aviation factors were introduced where aviation factors are now being presented for international flights between non-UK destinations. This analysis was only possible for passenger air travel. However, in the interests of consistency with the air-freight travel, international freight factors have been included this year. These factors have been set equal to the current UK, long-haul freight factors.
Please note - the international factors included are an average of short and long-haul flights, which explains the difference between the UK factors and the international ones.</t>
  </si>
  <si>
    <t>Tell me more about the international flight factors that were introduced in 2015</t>
  </si>
  <si>
    <t>All the factors include the distance uplift of 8% to compensate for planes not flying using the most direct route (such as flying around international airspace and stacking). Historical factors have also included a distance uplift, though it was 9% for 2012 and before. Users should include the distance uplift of 8%, or remove it manually in exceptional cases where they do not wish to include it. 
Users should also generally use the ‘including indirect effects of non-CO2 emissions’ factors, which incorporate a 90% increase in CO2 emissions to approximate the indirect impact of non-CO2 emissions from aviation (such as water vapour, contrails and NOx).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CO2, CH4 and N2O emissions only’ factors.</t>
  </si>
  <si>
    <t>My organisation has previously reported using aviation factors without the distance uplift or indirect effects from non-CO2 emissions. What should I do?</t>
  </si>
  <si>
    <t xml:space="preserve"> All dwt</t>
  </si>
  <si>
    <t>Refrigerated cargo</t>
  </si>
  <si>
    <t>Large RoPax ferry</t>
  </si>
  <si>
    <t>0–1999 LM</t>
  </si>
  <si>
    <t>2000+ LM</t>
  </si>
  <si>
    <t>RoRo-Ferry</t>
  </si>
  <si>
    <t>0–3999 CEU</t>
  </si>
  <si>
    <t>4000+ CEU</t>
  </si>
  <si>
    <t>Vehicle transport</t>
  </si>
  <si>
    <t>0–999 TEU</t>
  </si>
  <si>
    <t>1000–1999 TEU</t>
  </si>
  <si>
    <t>2000–2999 TEU</t>
  </si>
  <si>
    <t>3000–4999 TEU</t>
  </si>
  <si>
    <t>5000–7999 TEU</t>
  </si>
  <si>
    <t>8000+ TEU</t>
  </si>
  <si>
    <t>Container ship</t>
  </si>
  <si>
    <t>0–4999 dwt 100+ TEU</t>
  </si>
  <si>
    <t>5000–9999 dwt 100+ TEU</t>
  </si>
  <si>
    <t>10,000+ dwt 100+ TEU</t>
  </si>
  <si>
    <t>0–4999 dwt</t>
  </si>
  <si>
    <t>5000–9999 dwt</t>
  </si>
  <si>
    <t>10,000+ dwt</t>
  </si>
  <si>
    <t>General cargo</t>
  </si>
  <si>
    <t>0–9999 dwt</t>
  </si>
  <si>
    <t>10,000–34,999 dwt</t>
  </si>
  <si>
    <t>35,000–59,999 dwt</t>
  </si>
  <si>
    <t>60,000–99,999 dwt</t>
  </si>
  <si>
    <t>100,000–199,999 dwt</t>
  </si>
  <si>
    <t>200,000+ dwt</t>
  </si>
  <si>
    <t>Bulk carrier</t>
  </si>
  <si>
    <t>Cargo ship</t>
  </si>
  <si>
    <t>Size</t>
  </si>
  <si>
    <t>0–49,999 m3</t>
  </si>
  <si>
    <t>50,000+ m3</t>
  </si>
  <si>
    <t>LPG Tanker</t>
  </si>
  <si>
    <t>0–199,999 m3</t>
  </si>
  <si>
    <t>200,000+ m3</t>
  </si>
  <si>
    <t>LNG tanker</t>
  </si>
  <si>
    <t>10,000–19,999 dwt</t>
  </si>
  <si>
    <t>20,000+ dwt</t>
  </si>
  <si>
    <t xml:space="preserve">Chemical tanker </t>
  </si>
  <si>
    <t>20,000–59,999 dwt</t>
  </si>
  <si>
    <t>60,000+ dwt</t>
  </si>
  <si>
    <t xml:space="preserve">Products tanker </t>
  </si>
  <si>
    <t>10,000–59,999 dwt</t>
  </si>
  <si>
    <t>60,000–79,999 dwt</t>
  </si>
  <si>
    <t>80,000–119,999 dwt</t>
  </si>
  <si>
    <t>120,000–199,999 dwt</t>
  </si>
  <si>
    <t>Crude tanker</t>
  </si>
  <si>
    <t>Sea tanker</t>
  </si>
  <si>
    <t>Freight train</t>
  </si>
  <si>
    <t>Freight flights</t>
  </si>
  <si>
    <t>All HGVs</t>
  </si>
  <si>
    <t>All artics</t>
  </si>
  <si>
    <t>Articulated (&gt;33t)</t>
  </si>
  <si>
    <t>Articulated (&gt;3.5 - 33t)</t>
  </si>
  <si>
    <t>All rigids</t>
  </si>
  <si>
    <t>Rigid (&gt;17 tonnes)</t>
  </si>
  <si>
    <t>Rigid (&gt;7.5 tonnes-17 tonnes)</t>
  </si>
  <si>
    <t>Rigid (&gt;3.5 - 7.5 tonnes)</t>
  </si>
  <si>
    <t>HGV refrigerated (all diesel)</t>
  </si>
  <si>
    <t>Average laden</t>
  </si>
  <si>
    <t>100% Laden</t>
  </si>
  <si>
    <t>50% Laden</t>
  </si>
  <si>
    <t>0% Laden</t>
  </si>
  <si>
    <t>HGV (all diesel)</t>
  </si>
  <si>
    <r>
      <t>For the</t>
    </r>
    <r>
      <rPr>
        <i/>
        <sz val="11"/>
        <color indexed="56"/>
        <rFont val="Calibri"/>
        <family val="2"/>
      </rPr>
      <t xml:space="preserve"> </t>
    </r>
    <r>
      <rPr>
        <sz val="11"/>
        <color indexed="56"/>
        <rFont val="Calibri"/>
        <family val="2"/>
      </rPr>
      <t>‘goods out’ (that is, from its RDC to customers), company O delivers in small vans, using optimised route planning. For this, it uses the van freight factors on a whole-vehicle basis since it knows how many km its vans travel with a variety of goods delivered each day.</t>
    </r>
  </si>
  <si>
    <t>For goods delivered by train from the docks to the company's regional distribution centre (RDC), it can again calculate the tonne.km travelled since it knows the location of the docks and that of its RDC. The company can then multiply this by the tonne.km conversion factor for freight-train emissions.</t>
  </si>
  <si>
    <r>
      <t>For its</t>
    </r>
    <r>
      <rPr>
        <sz val="11"/>
        <color indexed="56"/>
        <rFont val="Calibri"/>
        <family val="2"/>
      </rPr>
      <t xml:space="preserve"> ‘goods in’, it knows the mass of items shipped to the UK by cargo ship, since this is on the delivery dockets. It knows which country the goods are being shipped from so it can work out the km travelled during import.  Company O takes the tonnage and multiplies it by the distance travelled to achieve a tonne.km value. It then multiplies by the appropriate cargo ship factor for its ship type (in this case, ‘general cargo, unknown’). This provides the emissions for the ‘goods in’.</t>
    </r>
  </si>
  <si>
    <t>To account for this considerable Scope 3 impact, it quantifies its upstream and downstream freight emissions.</t>
  </si>
  <si>
    <t>Company O is an online retailer and understands that one of its largest impacts is the goods it has freighted to its regional storage facilities for sorting and the goods that are subsequently couriered to its customers.</t>
  </si>
  <si>
    <t>Example of calculating emissions from freighting goods</t>
  </si>
  <si>
    <t>● Please see the FAQs at the bottom of this page for further information on the conversion factors for freighting goods vehicles, including electric vehicles.</t>
  </si>
  <si>
    <t>●  Emissions from aviation have both direct (CO2, CH4 and N2O) and indirect (non-CO2 emissions e.g. water vapour, contrails, NOx) climate change effects. Two sets of emission factors for air freight are presented here; one that includes the indirect effects of non-CO2 emissions and one that represents direct effects only. 
Organisations should include the indirect effects of non-CO2 emissions when reporting air freight emissions to capture the full climate impact of their travel. However, it should be noted that there is significant scientific uncertainty around the magnitude of the indirect effect of non-CO2 aviation emissions and it is an active area of research. Further information can be found in paragraphs 8.37-8.41 in the Methodology Paper.</t>
  </si>
  <si>
    <t>●  Users that are able to gather data on a vehicle km basis should use these data in preference to tonne km data.</t>
  </si>
  <si>
    <r>
      <t>●  For vehicles that run on electricity, care should be taken not to double-count emissions from electricity use that is already captured from reporting of an organisations on-site electricity consumption</t>
    </r>
    <r>
      <rPr>
        <sz val="11"/>
        <color indexed="56"/>
        <rFont val="Calibri"/>
        <family val="2"/>
      </rPr>
      <t xml:space="preserve">. </t>
    </r>
  </si>
  <si>
    <t>●  Where possible users should report on litres of fuel and/or kWh of electricity used for freight rather than on a km basis as this is a more accurate calculation - these conversion factors may be found in the 'Fuels' and 'UK Electricity' tabs.</t>
  </si>
  <si>
    <t>Freighting goods factors should be used specifically for the shipment of goods over land, by sea or by air through a third-party company. Factors are available for a whole vehicle's worth of goods or per tonne of goods shipped via a specific transport mode.</t>
  </si>
  <si>
    <t>The provision of conversion factors is limited by the availability of data in different parts of the world. The datasets used are updated each year, therefore it is expected that a wider range of countries will be covered in the future.</t>
  </si>
  <si>
    <t>Why can't I find a conversion factor for the country I'm interested in?</t>
  </si>
  <si>
    <r>
      <rPr>
        <sz val="11"/>
        <color indexed="62"/>
        <rFont val="Calibri"/>
        <family val="2"/>
      </rPr>
      <t>For more information about how they have been derived, please visit</t>
    </r>
    <r>
      <rPr>
        <u/>
        <sz val="11"/>
        <color indexed="62"/>
        <rFont val="Calibri"/>
        <family val="2"/>
      </rPr>
      <t xml:space="preserve"> https:</t>
    </r>
    <r>
      <rPr>
        <u/>
        <sz val="11"/>
        <color indexed="12"/>
        <rFont val="Calibri"/>
        <family val="2"/>
      </rPr>
      <t xml:space="preserve">//www.hotelfootprints.org </t>
    </r>
    <r>
      <rPr>
        <sz val="11"/>
        <color indexed="62"/>
        <rFont val="Calibri"/>
        <family val="2"/>
      </rPr>
      <t>where more granular data is available by city and segment.</t>
    </r>
  </si>
  <si>
    <t>The hotel stay conversion factors are taken from the Hotel Footprinting Tool, produced by the International Tourism Partnership and Greenview, which have been derived from the Cornell Hotel Sustainability Benchmarking Index that uses annual data from international hotel companies and a standardized industry methodology.</t>
  </si>
  <si>
    <t>How are the hotel stay conversion factors derived?</t>
  </si>
  <si>
    <t>Room per night</t>
  </si>
  <si>
    <t>Vietnam</t>
  </si>
  <si>
    <t>United States</t>
  </si>
  <si>
    <t>United Arab Emirates</t>
  </si>
  <si>
    <t>Turkey</t>
  </si>
  <si>
    <t>Thailand</t>
  </si>
  <si>
    <t>Taiwan, China</t>
  </si>
  <si>
    <t>Switzerland</t>
  </si>
  <si>
    <t>Spain</t>
  </si>
  <si>
    <t>South Africa</t>
  </si>
  <si>
    <t>Slovak Republic</t>
  </si>
  <si>
    <t>Singapore</t>
  </si>
  <si>
    <t>Saudi Arabia</t>
  </si>
  <si>
    <t>Russian Federation</t>
  </si>
  <si>
    <t>Romania</t>
  </si>
  <si>
    <t>Qatar</t>
  </si>
  <si>
    <t>Portugal</t>
  </si>
  <si>
    <t>Poland</t>
  </si>
  <si>
    <t>Philippines</t>
  </si>
  <si>
    <t>Peru</t>
  </si>
  <si>
    <t>Panama</t>
  </si>
  <si>
    <t>Oman</t>
  </si>
  <si>
    <t>New Zealand</t>
  </si>
  <si>
    <t>Netherlands</t>
  </si>
  <si>
    <t>Mexico</t>
  </si>
  <si>
    <t>Maldives</t>
  </si>
  <si>
    <t>Malaysia</t>
  </si>
  <si>
    <t>Macau, China</t>
  </si>
  <si>
    <t>Korea</t>
  </si>
  <si>
    <t>Kazakhstan</t>
  </si>
  <si>
    <t>Jordan</t>
  </si>
  <si>
    <t>Japan</t>
  </si>
  <si>
    <t>Italy</t>
  </si>
  <si>
    <t>Israel</t>
  </si>
  <si>
    <t>Ireland</t>
  </si>
  <si>
    <t>Indonesia</t>
  </si>
  <si>
    <t>India</t>
  </si>
  <si>
    <t>Hong Kong, China</t>
  </si>
  <si>
    <t>Greece</t>
  </si>
  <si>
    <t>Germany</t>
  </si>
  <si>
    <t>France</t>
  </si>
  <si>
    <t>Finland</t>
  </si>
  <si>
    <t>Fiji</t>
  </si>
  <si>
    <t>Egypt</t>
  </si>
  <si>
    <t>Czech Republic</t>
  </si>
  <si>
    <t>Costa Rica</t>
  </si>
  <si>
    <t>Colombia</t>
  </si>
  <si>
    <t>China</t>
  </si>
  <si>
    <t>Chile</t>
  </si>
  <si>
    <t>Canada</t>
  </si>
  <si>
    <t>Brazil</t>
  </si>
  <si>
    <t>Belgium</t>
  </si>
  <si>
    <t>Austria</t>
  </si>
  <si>
    <t>Australia</t>
  </si>
  <si>
    <t>Argentina</t>
  </si>
  <si>
    <t>Hotel stay</t>
  </si>
  <si>
    <t>Country</t>
  </si>
  <si>
    <t>UK (London)</t>
  </si>
  <si>
    <t>UK</t>
  </si>
  <si>
    <t xml:space="preserve">For each hotel stay, the number of hotel rooms is multiplied by the length of stay (in number of nights) and by the conversion factor for the appropriate country to give the associated emissions. A room night is for the room and does not differentiate for number of travellers staying in the room. </t>
  </si>
  <si>
    <t>For each trip undertaken, Company R records information on the country visited and the number of nights each staff member stays in a hotel for.</t>
  </si>
  <si>
    <t>Company R wants to report the emissions associated with its staff staying at hotels during business trips.</t>
  </si>
  <si>
    <t>Example of calculating emissions from hotel stays</t>
  </si>
  <si>
    <t>●  The conversion factors are provided on a 'room per night' basis and should be applied to each room that is occupied during the stay.  A "room per night" is on a per room basis and does not differentiate for number of travellers staying in the room.</t>
  </si>
  <si>
    <t>●  Unless otherwise stated, conversion factors provided are an average for the specified country.</t>
  </si>
  <si>
    <t>●  The conversion factors provided are for an average class of hotel and can be applied to a stay at any type of hotel.</t>
  </si>
  <si>
    <r>
      <rPr>
        <sz val="11"/>
        <color indexed="56"/>
        <rFont val="Calibri"/>
        <family val="2"/>
      </rPr>
      <t>This tab is for use by organisations using the financial control or equity share boundaries that lease assets from another party. In these cases, check the lease type. If it is an operating lease, use the conversion factors on this tab to report vehicle emissions as Scope 3. Otherwise, use the other conversion factors in the 'Passenger travel' and 'Delivery vehicles' tabs and report emissions as Scope 1. For further information, please read the</t>
    </r>
    <r>
      <rPr>
        <u/>
        <sz val="11"/>
        <color indexed="12"/>
        <rFont val="Calibri"/>
        <family val="2"/>
      </rPr>
      <t xml:space="preserve"> 'Leased assets guidance'.</t>
    </r>
  </si>
  <si>
    <t>I'm confused about whether I should use these factors or the Scope 1 vehicle factors.  I know this is related to my organisational boundary, but I'm still unsure if these conversion factors are appropriate for my organisation's vehicles or not.</t>
  </si>
  <si>
    <t>The miles per gallon (mpg) of the car should be used to convert the distance travelled into litres of fuel used (refer to the ‘conversions’ listing to find values to assist this calculation). The conversion factor for litres of fuel can then be applied. This will give a more accurate view of the actual emissions from the car (the conversion factors for car mileage represent the average mpg of the whole UK car population, so knowing your car’s actual mpg and using this value will yield more precise results).</t>
  </si>
  <si>
    <t>I know the average mpg of my passenger vehicles as well as mileage. Can this be used to improve my calculations?</t>
  </si>
  <si>
    <t>The conversion factors are based on information from the Department for Transport, which regularly analyses the mix of cars/vans on the road in the UK through Driver and Vehicle Licensing Agency (DVLA) records and automatic number plate recognition (ANPR) data. The conversion factors are updated each year to reflect changes in the spectrum of cars/vans of different types and ages being driven.</t>
  </si>
  <si>
    <t>Do the conversion factors take into account the age of vehicles?</t>
  </si>
  <si>
    <t>Managed motorbikes</t>
  </si>
  <si>
    <t>Managed HGV refrigerated (all diesel)</t>
  </si>
  <si>
    <t>Managed HGV (all diesel)</t>
  </si>
  <si>
    <t>Managed vans</t>
  </si>
  <si>
    <t>Managed cars (by size)</t>
  </si>
  <si>
    <t>Managed cars (by market segment)</t>
  </si>
  <si>
    <t>The total km travelled is multiplied by the appropriate conversion factor to produce company Q's passenger vehicle emissions.</t>
  </si>
  <si>
    <r>
      <t>Company Q uses conversion factors appropriate to each of its managed assets. For example, for its 12-tonne gross vehicle weight rigid HGV, it applies th</t>
    </r>
    <r>
      <rPr>
        <sz val="11"/>
        <color indexed="56"/>
        <rFont val="Calibri"/>
        <family val="2"/>
      </rPr>
      <t>e ‘rigid  (&gt;7.5 tonnes-17 tonnes)’ factor. It also has some other articulated HGVs on short-term leases at a site further afield for which size remains unknown. Therefore, it uses the ‘all artics’ factor, which is an appropriate average figure.</t>
    </r>
  </si>
  <si>
    <t xml:space="preserve">Company Q reports the emissions from the mileage travelled in heavy goods vehicles (HGVs) on a long-term lease.  </t>
  </si>
  <si>
    <t>Example of calculating emissions from managed assets- vehicles</t>
  </si>
  <si>
    <t>● Please see the FAQs at the bottom of this page for further information on the conversion factors for managed assets vehicles, including electric vehicles.</t>
  </si>
  <si>
    <t>●  The conversion factors for electric cars and vans are the same as those in the ‘passenger vehicles’ and ‘delivery vehicles’ listings PLUS the emissions from the electricity consumption . Where a car or van is not owned or controlled by the reporting organisation, the vehicles should be accounted for in Scope 3 as opposed to Scope 1 (for petrol/diesel use) and Scope 2 (for electricity use), but the conversion factors and their categories remain the same.</t>
  </si>
  <si>
    <r>
      <t>●  For vehicles that run on biofuels, please refer to the ‘bioenergy’ conversion factors. It should be noted that any vehicle running on biofuel that is reported in Scope 3 should also have an ‘outside of scopes’ CO</t>
    </r>
    <r>
      <rPr>
        <vertAlign val="subscript"/>
        <sz val="11"/>
        <color indexed="56"/>
        <rFont val="Calibri"/>
        <family val="2"/>
      </rPr>
      <t>2</t>
    </r>
    <r>
      <rPr>
        <sz val="11"/>
        <color indexed="56"/>
        <rFont val="Calibri"/>
        <family val="2"/>
      </rPr>
      <t xml:space="preserve"> figure reported separately. </t>
    </r>
  </si>
  <si>
    <r>
      <rPr>
        <sz val="11"/>
        <color indexed="56"/>
        <rFont val="Calibri"/>
        <family val="2"/>
      </rPr>
      <t xml:space="preserve">●  For vehicles where an organisation has data in litres of fueland/or kWh of electricity used, the </t>
    </r>
    <r>
      <rPr>
        <sz val="11"/>
        <color indexed="30"/>
        <rFont val="Calibri"/>
        <family val="2"/>
      </rPr>
      <t>‘</t>
    </r>
    <r>
      <rPr>
        <u/>
        <sz val="11"/>
        <color indexed="30"/>
        <rFont val="Calibri"/>
        <family val="2"/>
      </rPr>
      <t>Fuels</t>
    </r>
    <r>
      <rPr>
        <sz val="11"/>
        <color indexed="56"/>
        <rFont val="Calibri"/>
        <family val="2"/>
      </rPr>
      <t>’ or 'UK Electricity' conversion factors should be applied, which provides more accurate emissions results.</t>
    </r>
  </si>
  <si>
    <t>Managed assets- vehicles factors should be used to report emissions from vehicles that are used by a reporting organisation, but are not owned by the organisation and generally do not appear on the organisation's balance sheet. The emissions from managed assets are reported as a Scope 3 emissions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</si>
</sst>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000"/>
    <numFmt numFmtId="165" formatCode="??0.0????"/>
    <numFmt numFmtId="166" formatCode="0.0"/>
    <numFmt numFmtId="167" formatCode="??0.0?????"/>
    <numFmt numFmtId="168" formatCode="#,##0.0"/>
    <numFmt numFmtId="169" formatCode="??0.0????????"/>
    <numFmt numFmtId="170" formatCode="??0.0?"/>
    <numFmt numFmtId="171" formatCode="_(* #,##0.00_);_(* \(#,##0.00\);_(* &quot;-&quot;??_);_(@_)"/>
    <numFmt numFmtId="172" formatCode="#,##0.000"/>
    <numFmt numFmtId="173" formatCode="#,##0.0000"/>
    <numFmt numFmtId="174" formatCode="??0.0??????"/>
    <numFmt numFmtId="175" formatCode="_-* #,##0.00000_-;\-* #,##0.00000_-;_-* &quot;-&quot;??_-;_-@_-"/>
    <numFmt numFmtId="176" formatCode="??0.0???????"/>
  </numFmts>
  <fonts count="8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color rgb="FF053D5F"/>
      <name val="Calibri"/>
      <family val="2"/>
      <scheme val="minor"/>
    </font>
    <font>
      <b/>
      <i/>
      <sz val="11"/>
      <color theme="4" tint="-0.499984740745262"/>
      <name val="Calibri"/>
      <family val="2"/>
      <scheme val="minor"/>
    </font>
    <font>
      <b/>
      <sz val="11"/>
      <color rgb="FF053D5F"/>
      <name val="Calibri"/>
      <family val="2"/>
      <scheme val="minor"/>
    </font>
    <font>
      <b/>
      <u/>
      <sz val="12"/>
      <color rgb="FF053D5F"/>
      <name val="Calibri"/>
      <family val="2"/>
      <scheme val="minor"/>
    </font>
    <font>
      <sz val="11"/>
      <color rgb="FF002060"/>
      <name val="Calibri"/>
      <family val="2"/>
      <scheme val="minor"/>
    </font>
    <font>
      <vertAlign val="subscript"/>
      <sz val="11"/>
      <color indexed="56"/>
      <name val="Calibri"/>
      <family val="2"/>
    </font>
    <font>
      <sz val="11"/>
      <color indexed="56"/>
      <name val="Calibri"/>
      <family val="2"/>
    </font>
    <font>
      <u/>
      <sz val="11"/>
      <color indexed="12"/>
      <name val="Calibri"/>
      <family val="2"/>
    </font>
    <font>
      <sz val="10"/>
      <color rgb="FF053D5F"/>
      <name val="Calibri"/>
      <family val="2"/>
      <scheme val="minor"/>
    </font>
    <font>
      <b/>
      <sz val="10"/>
      <color rgb="FF053D5F"/>
      <name val="Calibri"/>
      <family val="2"/>
      <scheme val="minor"/>
    </font>
    <font>
      <sz val="4"/>
      <color rgb="FF053D5F"/>
      <name val="Calibri"/>
      <family val="2"/>
      <scheme val="minor"/>
    </font>
    <font>
      <u/>
      <sz val="10"/>
      <color theme="10"/>
      <name val="Calibri"/>
      <family val="2"/>
    </font>
    <font>
      <b/>
      <sz val="16"/>
      <name val="Calibri"/>
      <family val="2"/>
      <scheme val="minor"/>
    </font>
    <font>
      <sz val="8"/>
      <name val="Calibri"/>
      <family val="2"/>
      <scheme val="minor"/>
    </font>
    <font>
      <i/>
      <sz val="8"/>
      <name val="Calibri"/>
      <family val="2"/>
      <scheme val="minor"/>
    </font>
    <font>
      <b/>
      <sz val="8"/>
      <name val="Tahoma"/>
      <family val="2"/>
    </font>
    <font>
      <b/>
      <sz val="11"/>
      <color indexed="56"/>
      <name val="Calibri"/>
      <family val="2"/>
    </font>
    <font>
      <sz val="4"/>
      <color theme="1"/>
      <name val="Calibri"/>
      <family val="2"/>
      <scheme val="minor"/>
    </font>
    <font>
      <sz val="4"/>
      <color rgb="FF002060"/>
      <name val="Calibri"/>
      <family val="2"/>
      <scheme val="minor"/>
    </font>
    <font>
      <i/>
      <sz val="11"/>
      <color rgb="FF053D5F"/>
      <name val="Calibri"/>
      <family val="2"/>
      <scheme val="minor"/>
    </font>
    <font>
      <i/>
      <sz val="11"/>
      <color indexed="56"/>
      <name val="Calibri"/>
      <family val="2"/>
    </font>
    <font>
      <sz val="10"/>
      <name val="Arial"/>
      <family val="2"/>
    </font>
    <font>
      <vertAlign val="superscript"/>
      <sz val="11"/>
      <color indexed="56"/>
      <name val="Calibri"/>
      <family val="2"/>
    </font>
    <font>
      <u/>
      <sz val="11"/>
      <color rgb="FF002060"/>
      <name val="Calibri"/>
      <family val="2"/>
    </font>
    <font>
      <sz val="10"/>
      <color theme="1"/>
      <name val="Calibri"/>
      <family val="2"/>
      <scheme val="minor"/>
    </font>
    <font>
      <sz val="24"/>
      <color theme="1"/>
      <name val="Arial"/>
      <family val="2"/>
    </font>
    <font>
      <b/>
      <u val="double"/>
      <sz val="14"/>
      <color rgb="FF053D5F"/>
      <name val="Calibri"/>
      <family val="2"/>
      <scheme val="minor"/>
    </font>
    <font>
      <sz val="11"/>
      <color rgb="FF053D5F"/>
      <name val="Calibri"/>
      <family val="2"/>
    </font>
    <font>
      <i/>
      <sz val="11"/>
      <color indexed="12"/>
      <name val="Calibri"/>
      <family val="2"/>
    </font>
    <font>
      <sz val="11"/>
      <color indexed="12"/>
      <name val="Calibri"/>
      <family val="2"/>
    </font>
    <font>
      <sz val="11"/>
      <color indexed="56"/>
      <name val="Calibri"/>
      <family val="2"/>
      <scheme val="minor"/>
    </font>
    <font>
      <b/>
      <sz val="12"/>
      <color rgb="FF053D5F"/>
      <name val="Calibri"/>
      <family val="2"/>
      <scheme val="minor"/>
    </font>
    <font>
      <sz val="11"/>
      <color theme="4" tint="-0.499984740745262"/>
      <name val="Calibri"/>
      <family val="2"/>
      <scheme val="minor"/>
    </font>
    <font>
      <sz val="11"/>
      <color rgb="FF1F497D"/>
      <name val="Calibri"/>
      <family val="2"/>
      <scheme val="minor"/>
    </font>
    <font>
      <sz val="16"/>
      <color theme="0"/>
      <name val="Calibri"/>
      <family val="2"/>
      <scheme val="minor"/>
    </font>
    <font>
      <b/>
      <u/>
      <sz val="16"/>
      <color rgb="FF053D5F"/>
      <name val="Calibri"/>
      <family val="2"/>
      <scheme val="minor"/>
    </font>
    <font>
      <b/>
      <i/>
      <sz val="11"/>
      <color rgb="FFFF0000"/>
      <name val="Calibri"/>
      <family val="2"/>
    </font>
    <font>
      <sz val="11"/>
      <color indexed="62"/>
      <name val="Calibri"/>
      <family val="2"/>
    </font>
    <font>
      <b/>
      <u/>
      <sz val="11"/>
      <color rgb="FF053D5F"/>
      <name val="Calibri"/>
      <family val="2"/>
      <scheme val="minor"/>
    </font>
    <font>
      <u/>
      <sz val="11"/>
      <color rgb="FF053D5F"/>
      <name val="Calibri"/>
      <family val="2"/>
      <scheme val="minor"/>
    </font>
    <font>
      <u/>
      <sz val="11"/>
      <color indexed="56"/>
      <name val="Calibri"/>
      <family val="2"/>
    </font>
    <font>
      <b/>
      <u/>
      <sz val="4"/>
      <color rgb="FF053D5F"/>
      <name val="Calibri"/>
      <family val="2"/>
      <scheme val="minor"/>
    </font>
    <font>
      <u/>
      <sz val="4"/>
      <color rgb="FF053D5F"/>
      <name val="Calibri"/>
      <family val="2"/>
      <scheme val="minor"/>
    </font>
    <font>
      <b/>
      <u/>
      <sz val="11"/>
      <color theme="8" tint="-0.499984740745262"/>
      <name val="Calibri"/>
      <family val="2"/>
      <scheme val="minor"/>
    </font>
    <font>
      <b/>
      <i/>
      <sz val="11"/>
      <color rgb="FF053D5F"/>
      <name val="Calibri"/>
      <family val="2"/>
      <scheme val="minor"/>
    </font>
    <font>
      <u/>
      <sz val="14"/>
      <color rgb="FF053D5F"/>
      <name val="Calibri"/>
      <family val="2"/>
      <scheme val="minor"/>
    </font>
    <font>
      <b/>
      <u/>
      <sz val="11"/>
      <color rgb="FF002060"/>
      <name val="Calibri"/>
      <family val="2"/>
      <scheme val="minor"/>
    </font>
    <font>
      <b/>
      <u/>
      <sz val="11"/>
      <color rgb="FFFF0000"/>
      <name val="Calibri"/>
      <family val="2"/>
      <scheme val="minor"/>
    </font>
    <font>
      <i/>
      <sz val="4"/>
      <color rgb="FF053D5F"/>
      <name val="Calibri"/>
      <family val="2"/>
      <scheme val="minor"/>
    </font>
    <font>
      <u/>
      <sz val="11"/>
      <color theme="1"/>
      <name val="Calibri"/>
      <family val="2"/>
      <scheme val="minor"/>
    </font>
    <font>
      <sz val="8"/>
      <color theme="1"/>
      <name val="Arial"/>
      <family val="2"/>
    </font>
    <font>
      <sz val="11"/>
      <color rgb="FF002060"/>
      <name val="Calibri"/>
      <family val="2"/>
    </font>
    <font>
      <b/>
      <u/>
      <sz val="8"/>
      <color indexed="8"/>
      <name val="Arial"/>
      <family val="2"/>
    </font>
    <font>
      <sz val="11"/>
      <name val="Calibri"/>
      <family val="2"/>
      <scheme val="minor"/>
    </font>
    <font>
      <u/>
      <sz val="11"/>
      <color theme="10"/>
      <name val="Calibri"/>
      <family val="2"/>
    </font>
    <font>
      <sz val="11"/>
      <color rgb="FF1F4E78"/>
      <name val="Calibri"/>
      <family val="2"/>
      <scheme val="minor"/>
    </font>
    <font>
      <u/>
      <sz val="11"/>
      <color rgb="FF1F4E78"/>
      <name val="Calibri"/>
      <family val="2"/>
    </font>
    <font>
      <b/>
      <u val="double"/>
      <sz val="12"/>
      <color rgb="FF053D5F"/>
      <name val="Calibri"/>
      <family val="2"/>
      <scheme val="minor"/>
    </font>
    <font>
      <u/>
      <sz val="4"/>
      <color theme="1"/>
      <name val="Calibri"/>
      <family val="2"/>
      <scheme val="minor"/>
    </font>
    <font>
      <sz val="4"/>
      <color rgb="FF1F4E78"/>
      <name val="Calibri"/>
      <family val="2"/>
      <scheme val="minor"/>
    </font>
    <font>
      <sz val="4"/>
      <color rgb="FFFF0000"/>
      <name val="Calibri"/>
      <family val="2"/>
      <scheme val="minor"/>
    </font>
    <font>
      <b/>
      <sz val="18"/>
      <color rgb="FFFF0000"/>
      <name val="Arial"/>
      <family val="2"/>
    </font>
    <font>
      <sz val="10"/>
      <color rgb="FFFF0000"/>
      <name val="Calibri"/>
      <family val="2"/>
      <scheme val="minor"/>
    </font>
    <font>
      <b/>
      <sz val="8"/>
      <color indexed="81"/>
      <name val="Tahoma"/>
      <family val="2"/>
    </font>
    <font>
      <b/>
      <i/>
      <sz val="11"/>
      <color rgb="FF002060"/>
      <name val="Calibri"/>
      <family val="2"/>
      <scheme val="minor"/>
    </font>
    <font>
      <b/>
      <sz val="11"/>
      <color rgb="FF002060"/>
      <name val="Calibri"/>
      <family val="2"/>
      <scheme val="minor"/>
    </font>
    <font>
      <b/>
      <u/>
      <sz val="12"/>
      <color rgb="FF002060"/>
      <name val="Calibri"/>
      <family val="2"/>
      <scheme val="minor"/>
    </font>
    <font>
      <b/>
      <sz val="11"/>
      <color rgb="FFFF0000"/>
      <name val="Calibri"/>
      <family val="2"/>
      <scheme val="minor"/>
    </font>
    <font>
      <sz val="8"/>
      <color indexed="81"/>
      <name val="Tahoma"/>
      <family val="2"/>
    </font>
    <font>
      <sz val="9"/>
      <color indexed="81"/>
      <name val="Tahoma"/>
      <family val="2"/>
    </font>
    <font>
      <sz val="11"/>
      <color theme="8" tint="-0.499984740745262"/>
      <name val="Calibri"/>
      <family val="2"/>
      <scheme val="minor"/>
    </font>
    <font>
      <b/>
      <u/>
      <sz val="12"/>
      <color theme="8" tint="-0.499984740745262"/>
      <name val="Calibri"/>
      <family val="2"/>
      <scheme val="minor"/>
    </font>
    <font>
      <u/>
      <sz val="11"/>
      <color indexed="62"/>
      <name val="Calibri"/>
      <family val="2"/>
    </font>
    <font>
      <i/>
      <sz val="11"/>
      <color rgb="FF002060"/>
      <name val="Calibri"/>
      <family val="2"/>
      <scheme val="minor"/>
    </font>
    <font>
      <sz val="11"/>
      <color indexed="30"/>
      <name val="Calibri"/>
      <family val="2"/>
    </font>
    <font>
      <u/>
      <sz val="11"/>
      <color indexed="30"/>
      <name val="Calibri"/>
      <family val="2"/>
    </font>
    <font>
      <b/>
      <sz val="16"/>
      <color rgb="FF053D5F"/>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lightGray">
        <bgColor theme="0"/>
      </patternFill>
    </fill>
    <fill>
      <patternFill patternType="solid">
        <fgColor theme="0" tint="-0.499984740745262"/>
        <bgColor indexed="64"/>
      </patternFill>
    </fill>
    <fill>
      <patternFill patternType="solid">
        <fgColor theme="2" tint="-0.249977111117893"/>
        <bgColor indexed="64"/>
      </patternFill>
    </fill>
    <fill>
      <patternFill patternType="solid">
        <fgColor theme="5" tint="0.39997558519241921"/>
        <bgColor indexed="64"/>
      </patternFill>
    </fill>
  </fills>
  <borders count="52">
    <border>
      <left/>
      <right/>
      <top/>
      <bottom/>
      <diagonal/>
    </border>
    <border>
      <left style="thin">
        <color rgb="FF053D5F"/>
      </left>
      <right style="thin">
        <color rgb="FF053D5F"/>
      </right>
      <top style="thin">
        <color rgb="FF053D5F"/>
      </top>
      <bottom style="thin">
        <color rgb="FF053D5F"/>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rgb="FF053D5F"/>
      </left>
      <right style="thick">
        <color rgb="FF053D5F"/>
      </right>
      <top style="thin">
        <color rgb="FF053D5F"/>
      </top>
      <bottom style="thick">
        <color rgb="FF053D5F"/>
      </bottom>
      <diagonal/>
    </border>
    <border>
      <left style="thick">
        <color rgb="FF053D5F"/>
      </left>
      <right style="thin">
        <color rgb="FF053D5F"/>
      </right>
      <top style="thin">
        <color rgb="FF053D5F"/>
      </top>
      <bottom style="thick">
        <color rgb="FF053D5F"/>
      </bottom>
      <diagonal/>
    </border>
    <border>
      <left style="thin">
        <color indexed="64"/>
      </left>
      <right style="medium">
        <color indexed="64"/>
      </right>
      <top style="medium">
        <color indexed="64"/>
      </top>
      <bottom style="thin">
        <color indexed="64"/>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53D5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53D5F"/>
      </right>
      <top style="thin">
        <color rgb="FF053D5F"/>
      </top>
      <bottom style="thin">
        <color indexed="64"/>
      </bottom>
      <diagonal/>
    </border>
    <border>
      <left/>
      <right/>
      <top style="thin">
        <color rgb="FF053D5F"/>
      </top>
      <bottom style="thin">
        <color indexed="64"/>
      </bottom>
      <diagonal/>
    </border>
    <border>
      <left style="thin">
        <color rgb="FF053D5F"/>
      </left>
      <right/>
      <top style="thin">
        <color rgb="FF053D5F"/>
      </top>
      <bottom style="thin">
        <color indexed="64"/>
      </bottom>
      <diagonal/>
    </border>
    <border>
      <left style="thin">
        <color rgb="FF053D5F"/>
      </left>
      <right style="thin">
        <color indexed="64"/>
      </right>
      <top style="thin">
        <color rgb="FF053D5F"/>
      </top>
      <bottom style="thin">
        <color rgb="FF053D5F"/>
      </bottom>
      <diagonal/>
    </border>
    <border>
      <left style="thin">
        <color indexed="64"/>
      </left>
      <right style="thin">
        <color rgb="FF053D5F"/>
      </right>
      <top style="thin">
        <color rgb="FF053D5F"/>
      </top>
      <bottom style="thin">
        <color rgb="FF053D5F"/>
      </bottom>
      <diagonal/>
    </border>
    <border>
      <left style="thin">
        <color rgb="FF053D5F"/>
      </left>
      <right style="thin">
        <color rgb="FF053D5F"/>
      </right>
      <top style="thin">
        <color rgb="FF053D5F"/>
      </top>
      <bottom style="thin">
        <color indexed="64"/>
      </bottom>
      <diagonal/>
    </border>
    <border>
      <left style="thin">
        <color indexed="64"/>
      </left>
      <right style="thin">
        <color rgb="FF053D5F"/>
      </right>
      <top style="thin">
        <color rgb="FF053D5F"/>
      </top>
      <bottom style="thin">
        <color indexed="64"/>
      </bottom>
      <diagonal/>
    </border>
    <border>
      <left style="thin">
        <color rgb="FF053D5F"/>
      </left>
      <right/>
      <top style="thin">
        <color rgb="FF053D5F"/>
      </top>
      <bottom style="thin">
        <color rgb="FF053D5F"/>
      </bottom>
      <diagonal/>
    </border>
    <border>
      <left/>
      <right style="thin">
        <color rgb="FF053D5F"/>
      </right>
      <top style="thin">
        <color rgb="FF053D5F"/>
      </top>
      <bottom style="thin">
        <color rgb="FF053D5F"/>
      </bottom>
      <diagonal/>
    </border>
    <border>
      <left style="thin">
        <color rgb="FF053D5F"/>
      </left>
      <right style="medium">
        <color indexed="64"/>
      </right>
      <top style="thin">
        <color rgb="FF053D5F"/>
      </top>
      <bottom style="thin">
        <color rgb="FF053D5F"/>
      </bottom>
      <diagonal/>
    </border>
    <border>
      <left style="thin">
        <color rgb="FF053D5F"/>
      </left>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indexed="64"/>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right style="thin">
        <color rgb="FF053D5F"/>
      </right>
      <top style="thin">
        <color indexed="64"/>
      </top>
      <bottom style="thin">
        <color rgb="FF053D5F"/>
      </bottom>
      <diagonal/>
    </border>
    <border>
      <left style="thin">
        <color rgb="FF053D5F"/>
      </left>
      <right style="medium">
        <color indexed="64"/>
      </right>
      <top style="thin">
        <color indexed="64"/>
      </top>
      <bottom style="thin">
        <color rgb="FF053D5F"/>
      </bottom>
      <diagonal/>
    </border>
    <border>
      <left style="thin">
        <color rgb="FF053D5F"/>
      </left>
      <right style="medium">
        <color indexed="64"/>
      </right>
      <top/>
      <bottom style="thin">
        <color rgb="FF053D5F"/>
      </bottom>
      <diagonal/>
    </border>
    <border>
      <left style="thin">
        <color rgb="FF053D5F"/>
      </left>
      <right style="thin">
        <color rgb="FF053D5F"/>
      </right>
      <top/>
      <bottom style="thin">
        <color rgb="FF053D5F"/>
      </bottom>
      <diagonal/>
    </border>
    <border>
      <left style="medium">
        <color indexed="64"/>
      </left>
      <right style="thin">
        <color rgb="FF053D5F"/>
      </right>
      <top/>
      <bottom style="thin">
        <color rgb="FF053D5F"/>
      </bottom>
      <diagonal/>
    </border>
    <border>
      <left style="thin">
        <color rgb="FF053D5F"/>
      </left>
      <right/>
      <top/>
      <bottom style="thin">
        <color rgb="FF053D5F"/>
      </bottom>
      <diagonal/>
    </border>
    <border>
      <left style="thin">
        <color rgb="FF053D5F"/>
      </left>
      <right style="thin">
        <color rgb="FF053D5F"/>
      </right>
      <top style="thin">
        <color rgb="FF053D5F"/>
      </top>
      <bottom style="thin">
        <color rgb="FF00206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53D5F"/>
      </left>
      <right style="thin">
        <color rgb="FF053D5F"/>
      </right>
      <top style="thin">
        <color rgb="FF053D5F"/>
      </top>
      <bottom/>
      <diagonal/>
    </border>
    <border>
      <left/>
      <right/>
      <top style="double">
        <color rgb="FF053D5F"/>
      </top>
      <bottom/>
      <diagonal/>
    </border>
    <border>
      <left/>
      <right style="double">
        <color rgb="FF053D5F"/>
      </right>
      <top style="double">
        <color rgb="FF053D5F"/>
      </top>
      <bottom style="double">
        <color rgb="FF053D5F"/>
      </bottom>
      <diagonal/>
    </border>
    <border>
      <left/>
      <right/>
      <top style="double">
        <color rgb="FF053D5F"/>
      </top>
      <bottom style="double">
        <color rgb="FF053D5F"/>
      </bottom>
      <diagonal/>
    </border>
    <border>
      <left style="double">
        <color rgb="FF053D5F"/>
      </left>
      <right/>
      <top style="double">
        <color rgb="FF053D5F"/>
      </top>
      <bottom style="double">
        <color rgb="FF053D5F"/>
      </bottom>
      <diagonal/>
    </border>
    <border>
      <left/>
      <right/>
      <top style="thin">
        <color rgb="FF053D5F"/>
      </top>
      <bottom style="thin">
        <color rgb="FF053D5F"/>
      </bottom>
      <diagonal/>
    </border>
  </borders>
  <cellStyleXfs count="4">
    <xf numFmtId="0" fontId="0" fillId="0" borderId="0"/>
    <xf numFmtId="0" fontId="4" fillId="0" borderId="0"/>
    <xf numFmtId="0" fontId="12" fillId="0" borderId="0" applyNumberFormat="0" applyFill="0" applyBorder="0" applyAlignment="0" applyProtection="0">
      <alignment vertical="top"/>
      <protection locked="0"/>
    </xf>
    <xf numFmtId="171" fontId="4" fillId="0" borderId="0" applyFont="0" applyFill="0" applyBorder="0" applyAlignment="0" applyProtection="0"/>
  </cellStyleXfs>
  <cellXfs count="328">
    <xf numFmtId="0" fontId="0" fillId="0" borderId="0" xfId="0"/>
    <xf numFmtId="0" fontId="5" fillId="0" borderId="0" xfId="1" applyFont="1"/>
    <xf numFmtId="0" fontId="5" fillId="2" borderId="0" xfId="1" applyFont="1" applyFill="1"/>
    <xf numFmtId="0" fontId="6" fillId="2" borderId="0" xfId="1" applyFont="1" applyFill="1" applyAlignment="1">
      <alignment vertical="top"/>
    </xf>
    <xf numFmtId="0" fontId="5"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9" fillId="2" borderId="0" xfId="1" applyFont="1" applyFill="1"/>
    <xf numFmtId="0" fontId="9" fillId="2" borderId="0" xfId="1" applyFont="1" applyFill="1" applyAlignment="1">
      <alignment horizontal="left" vertical="top"/>
    </xf>
    <xf numFmtId="0" fontId="9" fillId="2" borderId="0" xfId="1" applyFont="1" applyFill="1" applyAlignment="1">
      <alignment horizontal="left" vertical="top" wrapText="1"/>
    </xf>
    <xf numFmtId="164" fontId="9" fillId="0" borderId="1" xfId="1" applyNumberFormat="1" applyFont="1" applyBorder="1" applyAlignment="1">
      <alignment horizontal="center"/>
    </xf>
    <xf numFmtId="0" fontId="9" fillId="2" borderId="1" xfId="1" applyFont="1" applyFill="1" applyBorder="1"/>
    <xf numFmtId="0" fontId="9" fillId="3" borderId="1" xfId="1" applyFont="1" applyFill="1" applyBorder="1"/>
    <xf numFmtId="0" fontId="9" fillId="3" borderId="1" xfId="1" applyFont="1" applyFill="1" applyBorder="1" applyAlignment="1">
      <alignment horizontal="left" wrapText="1"/>
    </xf>
    <xf numFmtId="0" fontId="9" fillId="0" borderId="1" xfId="1" applyFont="1" applyBorder="1"/>
    <xf numFmtId="0" fontId="9" fillId="0" borderId="1" xfId="1" applyFont="1" applyBorder="1" applyAlignment="1">
      <alignment horizontal="left" wrapText="1"/>
    </xf>
    <xf numFmtId="0" fontId="9" fillId="2" borderId="0" xfId="1" applyFont="1" applyFill="1" applyAlignment="1">
      <alignment horizontal="left" wrapText="1"/>
    </xf>
    <xf numFmtId="0" fontId="9" fillId="0" borderId="0" xfId="1" applyFont="1"/>
    <xf numFmtId="164" fontId="9" fillId="2" borderId="0" xfId="1" applyNumberFormat="1" applyFont="1" applyFill="1"/>
    <xf numFmtId="165" fontId="9" fillId="2" borderId="0" xfId="1" applyNumberFormat="1" applyFont="1" applyFill="1"/>
    <xf numFmtId="0" fontId="12" fillId="2" borderId="0" xfId="2" applyFill="1" applyAlignment="1" applyProtection="1">
      <alignment horizontal="left" vertical="top" wrapText="1"/>
    </xf>
    <xf numFmtId="0" fontId="5" fillId="2" borderId="0" xfId="1" applyFont="1" applyFill="1" applyAlignment="1">
      <alignment vertical="top" wrapText="1"/>
    </xf>
    <xf numFmtId="0" fontId="5" fillId="0" borderId="0" xfId="1" applyFont="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1" fontId="13" fillId="2" borderId="5" xfId="1" applyNumberFormat="1" applyFont="1" applyFill="1" applyBorder="1" applyAlignment="1">
      <alignment horizontal="left"/>
    </xf>
    <xf numFmtId="0" fontId="14" fillId="4" borderId="6" xfId="1" applyFont="1" applyFill="1" applyBorder="1" applyAlignment="1">
      <alignment horizontal="left" vertical="center"/>
    </xf>
    <xf numFmtId="166" fontId="13" fillId="2" borderId="5" xfId="1" applyNumberFormat="1" applyFont="1" applyFill="1" applyBorder="1" applyAlignment="1">
      <alignment horizontal="left"/>
    </xf>
    <xf numFmtId="0" fontId="13" fillId="2" borderId="5" xfId="1" applyFont="1" applyFill="1" applyBorder="1" applyAlignment="1">
      <alignment horizontal="left" vertical="center" wrapText="1"/>
    </xf>
    <xf numFmtId="0" fontId="14" fillId="4" borderId="6" xfId="1" applyFont="1" applyFill="1" applyBorder="1" applyAlignment="1">
      <alignment horizontal="left" vertical="center" wrapText="1"/>
    </xf>
    <xf numFmtId="166" fontId="13" fillId="2" borderId="7" xfId="1" applyNumberFormat="1" applyFont="1" applyFill="1" applyBorder="1" applyAlignment="1">
      <alignment horizontal="left" vertical="center"/>
    </xf>
    <xf numFmtId="0" fontId="14" fillId="4" borderId="8" xfId="1" applyFont="1" applyFill="1" applyBorder="1" applyAlignment="1">
      <alignment horizontal="left" vertical="center"/>
    </xf>
    <xf numFmtId="14" fontId="13" fillId="2" borderId="9" xfId="1" applyNumberFormat="1" applyFont="1" applyFill="1" applyBorder="1" applyAlignment="1">
      <alignment horizontal="left" vertical="center"/>
    </xf>
    <xf numFmtId="0" fontId="14" fillId="4" borderId="8" xfId="1" applyFont="1" applyFill="1" applyBorder="1" applyAlignment="1">
      <alignment horizontal="left" vertical="center" wrapText="1"/>
    </xf>
    <xf numFmtId="0" fontId="13" fillId="2" borderId="9" xfId="1" applyFont="1" applyFill="1" applyBorder="1" applyAlignment="1">
      <alignment horizontal="left" vertical="center" wrapText="1"/>
    </xf>
    <xf numFmtId="0" fontId="15" fillId="0" borderId="0" xfId="1" applyFont="1"/>
    <xf numFmtId="0" fontId="15" fillId="2" borderId="0" xfId="1" applyFont="1" applyFill="1"/>
    <xf numFmtId="0" fontId="16" fillId="0" borderId="0" xfId="2" applyFont="1" applyAlignment="1" applyProtection="1"/>
    <xf numFmtId="0" fontId="17" fillId="2" borderId="10" xfId="1" applyFont="1" applyFill="1" applyBorder="1"/>
    <xf numFmtId="0" fontId="18" fillId="5" borderId="11" xfId="1" applyFont="1" applyFill="1" applyBorder="1"/>
    <xf numFmtId="0" fontId="18" fillId="2" borderId="11" xfId="1" applyFont="1" applyFill="1" applyBorder="1"/>
    <xf numFmtId="49" fontId="19" fillId="5" borderId="11" xfId="1" applyNumberFormat="1" applyFont="1" applyFill="1" applyBorder="1" applyAlignment="1">
      <alignment horizontal="left"/>
    </xf>
    <xf numFmtId="0" fontId="4" fillId="2" borderId="0" xfId="1" applyFill="1"/>
    <xf numFmtId="0" fontId="15" fillId="2" borderId="0" xfId="1" applyFont="1" applyFill="1" applyAlignment="1">
      <alignment vertical="top" wrapText="1"/>
    </xf>
    <xf numFmtId="0" fontId="4" fillId="2" borderId="0" xfId="1" applyFill="1" applyAlignment="1">
      <alignment horizontal="left" vertical="top"/>
    </xf>
    <xf numFmtId="0" fontId="3" fillId="2" borderId="0" xfId="1" applyFont="1" applyFill="1" applyAlignment="1">
      <alignment horizontal="left" vertical="top" wrapText="1"/>
    </xf>
    <xf numFmtId="0" fontId="22" fillId="2" borderId="0" xfId="1" applyFont="1" applyFill="1"/>
    <xf numFmtId="0" fontId="23" fillId="2" borderId="0" xfId="1" applyFont="1" applyFill="1"/>
    <xf numFmtId="0" fontId="5" fillId="2" borderId="0" xfId="1" applyFont="1" applyFill="1"/>
    <xf numFmtId="0" fontId="5" fillId="2" borderId="0" xfId="1" applyFont="1" applyFill="1" applyAlignment="1">
      <alignment horizontal="left" vertical="top" wrapText="1"/>
    </xf>
    <xf numFmtId="0" fontId="9" fillId="2" borderId="0" xfId="1" applyFont="1" applyFill="1" applyAlignment="1">
      <alignment wrapText="1"/>
    </xf>
    <xf numFmtId="0" fontId="24" fillId="2" borderId="0" xfId="1" applyFont="1" applyFill="1" applyAlignment="1">
      <alignment vertical="top"/>
    </xf>
    <xf numFmtId="167" fontId="9" fillId="0" borderId="1" xfId="1" applyNumberFormat="1" applyFont="1" applyBorder="1" applyAlignment="1">
      <alignment horizontal="center"/>
    </xf>
    <xf numFmtId="0" fontId="9" fillId="3" borderId="1" xfId="1" applyFont="1" applyFill="1" applyBorder="1" applyAlignment="1">
      <alignment vertical="center" wrapText="1"/>
    </xf>
    <xf numFmtId="0" fontId="9" fillId="3" borderId="1" xfId="1" applyFont="1" applyFill="1" applyBorder="1" applyAlignment="1">
      <alignment horizontal="left" vertical="center" wrapText="1"/>
    </xf>
    <xf numFmtId="0" fontId="9" fillId="0" borderId="1" xfId="1" applyFont="1" applyBorder="1" applyAlignment="1">
      <alignment wrapText="1"/>
    </xf>
    <xf numFmtId="0" fontId="9" fillId="2" borderId="1" xfId="1" applyFont="1" applyFill="1" applyBorder="1" applyAlignment="1">
      <alignment horizontal="center"/>
    </xf>
    <xf numFmtId="0" fontId="9" fillId="3" borderId="1" xfId="1" applyFont="1" applyFill="1" applyBorder="1" applyAlignment="1">
      <alignment vertical="center"/>
    </xf>
    <xf numFmtId="0" fontId="9" fillId="2" borderId="0" xfId="1" applyFont="1" applyFill="1" applyAlignment="1">
      <alignment vertical="top"/>
    </xf>
    <xf numFmtId="0" fontId="9" fillId="2" borderId="0" xfId="1" applyFont="1" applyFill="1" applyAlignment="1">
      <alignment vertical="top" wrapText="1"/>
    </xf>
    <xf numFmtId="0" fontId="1" fillId="0" borderId="0" xfId="1" applyFont="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4" xfId="1" applyFont="1" applyFill="1" applyBorder="1" applyAlignment="1">
      <alignment horizontal="left" vertical="top" wrapText="1"/>
    </xf>
    <xf numFmtId="0" fontId="26" fillId="5" borderId="11" xfId="1" applyFont="1" applyFill="1" applyBorder="1"/>
    <xf numFmtId="0" fontId="6" fillId="2" borderId="0" xfId="1" applyFont="1" applyFill="1" applyAlignment="1">
      <alignment vertical="top"/>
    </xf>
    <xf numFmtId="0" fontId="5" fillId="2" borderId="0" xfId="1" applyFont="1" applyFill="1" applyAlignment="1">
      <alignment vertical="top"/>
    </xf>
    <xf numFmtId="167" fontId="9" fillId="0" borderId="1" xfId="1" applyNumberFormat="1" applyFont="1" applyBorder="1" applyAlignment="1">
      <alignment horizontal="center" wrapText="1"/>
    </xf>
    <xf numFmtId="0" fontId="28" fillId="2" borderId="0" xfId="2" applyFont="1" applyFill="1" applyAlignment="1" applyProtection="1">
      <alignment horizontal="left" vertical="top" wrapText="1"/>
    </xf>
    <xf numFmtId="0" fontId="19" fillId="5" borderId="11" xfId="1" applyFont="1" applyFill="1" applyBorder="1"/>
    <xf numFmtId="0" fontId="4" fillId="0" borderId="0" xfId="1"/>
    <xf numFmtId="0" fontId="29" fillId="2" borderId="0" xfId="1" applyFont="1" applyFill="1"/>
    <xf numFmtId="0" fontId="29" fillId="0" borderId="0" xfId="1" applyFont="1"/>
    <xf numFmtId="0" fontId="22" fillId="0" borderId="0" xfId="1" applyFont="1"/>
    <xf numFmtId="0" fontId="14" fillId="4" borderId="12" xfId="1" applyFont="1" applyFill="1" applyBorder="1" applyAlignment="1">
      <alignment horizontal="left"/>
    </xf>
    <xf numFmtId="14" fontId="13" fillId="2" borderId="13" xfId="1" applyNumberFormat="1" applyFont="1" applyFill="1" applyBorder="1" applyAlignment="1">
      <alignment horizontal="left"/>
    </xf>
    <xf numFmtId="0" fontId="14" fillId="4" borderId="13" xfId="1" applyFont="1" applyFill="1" applyBorder="1" applyAlignment="1">
      <alignment horizontal="left"/>
    </xf>
    <xf numFmtId="0" fontId="14" fillId="4" borderId="14" xfId="1" applyFont="1" applyFill="1" applyBorder="1" applyAlignment="1">
      <alignment horizontal="left"/>
    </xf>
    <xf numFmtId="166" fontId="13" fillId="2" borderId="15" xfId="1" applyNumberFormat="1" applyFont="1" applyFill="1" applyBorder="1" applyAlignment="1">
      <alignment horizontal="left"/>
    </xf>
    <xf numFmtId="0" fontId="14" fillId="4" borderId="15" xfId="1" applyFont="1" applyFill="1" applyBorder="1" applyAlignment="1">
      <alignment horizontal="left" vertical="top"/>
    </xf>
    <xf numFmtId="0" fontId="13" fillId="2" borderId="16" xfId="1" applyFont="1" applyFill="1" applyBorder="1" applyAlignment="1">
      <alignment horizontal="left" vertical="top"/>
    </xf>
    <xf numFmtId="0" fontId="30" fillId="2" borderId="0" xfId="1" applyFont="1" applyFill="1"/>
    <xf numFmtId="0" fontId="30" fillId="0" borderId="0" xfId="1" applyFont="1"/>
    <xf numFmtId="0" fontId="31" fillId="2" borderId="0" xfId="1" applyFont="1" applyFill="1" applyAlignment="1">
      <alignment horizontal="left" vertical="top"/>
    </xf>
    <xf numFmtId="0" fontId="4" fillId="2" borderId="0" xfId="1" applyFill="1" applyAlignment="1">
      <alignment vertical="top"/>
    </xf>
    <xf numFmtId="0" fontId="9" fillId="2" borderId="0" xfId="1" applyFont="1" applyFill="1" applyAlignment="1">
      <alignment horizontal="left" vertical="top" wrapText="1"/>
    </xf>
    <xf numFmtId="0" fontId="32" fillId="2" borderId="0" xfId="1" applyFont="1" applyFill="1" applyAlignment="1">
      <alignment horizontal="left" vertical="top" wrapText="1"/>
    </xf>
    <xf numFmtId="0" fontId="13" fillId="2" borderId="0" xfId="1" applyFont="1" applyFill="1" applyAlignment="1">
      <alignment vertical="top"/>
    </xf>
    <xf numFmtId="0" fontId="11" fillId="2" borderId="0" xfId="1" applyFont="1" applyFill="1" applyAlignment="1">
      <alignment horizontal="left" vertical="top" wrapText="1"/>
    </xf>
    <xf numFmtId="0" fontId="35" fillId="2" borderId="0" xfId="1" applyFont="1" applyFill="1" applyAlignment="1">
      <alignment horizontal="left" vertical="top" wrapText="1"/>
    </xf>
    <xf numFmtId="0" fontId="35" fillId="2" borderId="0" xfId="1" applyFont="1" applyFill="1" applyAlignment="1">
      <alignment vertical="top" wrapText="1"/>
    </xf>
    <xf numFmtId="0" fontId="35" fillId="2" borderId="0" xfId="1" applyFont="1" applyFill="1" applyAlignment="1">
      <alignment vertical="top" wrapText="1"/>
    </xf>
    <xf numFmtId="0" fontId="35" fillId="2" borderId="17" xfId="1" applyFont="1" applyFill="1" applyBorder="1" applyAlignment="1">
      <alignment vertical="top" wrapText="1"/>
    </xf>
    <xf numFmtId="0" fontId="9" fillId="6" borderId="1" xfId="1" applyFont="1" applyFill="1" applyBorder="1" applyAlignment="1">
      <alignment vertical="top"/>
    </xf>
    <xf numFmtId="168" fontId="9" fillId="7" borderId="1" xfId="1" applyNumberFormat="1" applyFont="1" applyFill="1" applyBorder="1" applyAlignment="1">
      <alignment horizontal="center"/>
    </xf>
    <xf numFmtId="0" fontId="36" fillId="2" borderId="0" xfId="1" applyFont="1" applyFill="1" applyAlignment="1">
      <alignment horizontal="left" vertical="top" wrapText="1"/>
    </xf>
    <xf numFmtId="0" fontId="37" fillId="2" borderId="0" xfId="1" applyFont="1" applyFill="1" applyAlignment="1">
      <alignment horizontal="left" vertical="top" wrapText="1"/>
    </xf>
    <xf numFmtId="0" fontId="21" fillId="2" borderId="0" xfId="1" applyFont="1" applyFill="1" applyAlignment="1">
      <alignment vertical="top"/>
    </xf>
    <xf numFmtId="0" fontId="7" fillId="2" borderId="0" xfId="1" applyFont="1" applyFill="1" applyAlignment="1">
      <alignment vertical="top"/>
    </xf>
    <xf numFmtId="0" fontId="5" fillId="2" borderId="0" xfId="1" applyFont="1" applyFill="1" applyAlignment="1">
      <alignment vertical="top" wrapText="1"/>
    </xf>
    <xf numFmtId="0" fontId="5" fillId="2" borderId="18" xfId="1" applyFont="1" applyFill="1" applyBorder="1" applyAlignment="1">
      <alignment horizontal="center" vertical="top" wrapText="1"/>
    </xf>
    <xf numFmtId="0" fontId="5" fillId="2" borderId="19" xfId="1" applyFont="1" applyFill="1" applyBorder="1" applyAlignment="1">
      <alignment horizontal="center" vertical="top" wrapText="1"/>
    </xf>
    <xf numFmtId="0" fontId="5" fillId="2" borderId="20" xfId="1" applyFont="1" applyFill="1" applyBorder="1" applyAlignment="1">
      <alignment horizontal="center" vertical="top" wrapText="1"/>
    </xf>
    <xf numFmtId="0" fontId="5" fillId="2" borderId="0" xfId="1" applyFont="1" applyFill="1" applyAlignment="1">
      <alignment horizontal="center" vertical="top" wrapText="1"/>
    </xf>
    <xf numFmtId="0" fontId="11" fillId="0" borderId="0" xfId="1" applyFont="1" applyAlignment="1">
      <alignment horizontal="left" vertical="top" wrapText="1"/>
    </xf>
    <xf numFmtId="0" fontId="11" fillId="2" borderId="0" xfId="1" applyFont="1" applyFill="1" applyAlignment="1">
      <alignment horizontal="left" vertical="top" wrapText="1"/>
    </xf>
    <xf numFmtId="0" fontId="38" fillId="2" borderId="0" xfId="1" applyFont="1" applyFill="1"/>
    <xf numFmtId="0" fontId="12" fillId="2" borderId="0" xfId="2" applyFill="1" applyAlignment="1" applyProtection="1">
      <alignment vertical="center"/>
    </xf>
    <xf numFmtId="0" fontId="39" fillId="2" borderId="0" xfId="1" applyFont="1" applyFill="1"/>
    <xf numFmtId="0" fontId="15" fillId="2" borderId="0" xfId="1" applyFont="1" applyFill="1" applyAlignment="1">
      <alignment horizontal="right" vertical="top"/>
    </xf>
    <xf numFmtId="0" fontId="5" fillId="2" borderId="0" xfId="1" applyFont="1" applyFill="1" applyAlignment="1">
      <alignment horizontal="right" vertical="top"/>
    </xf>
    <xf numFmtId="0" fontId="14" fillId="4" borderId="8" xfId="1" applyFont="1" applyFill="1" applyBorder="1"/>
    <xf numFmtId="14" fontId="13" fillId="2" borderId="9" xfId="1" applyNumberFormat="1" applyFont="1" applyFill="1" applyBorder="1" applyAlignment="1">
      <alignment horizontal="left"/>
    </xf>
    <xf numFmtId="0" fontId="14" fillId="4" borderId="6" xfId="1" applyFont="1" applyFill="1" applyBorder="1"/>
    <xf numFmtId="0" fontId="12" fillId="2" borderId="0" xfId="2" applyFill="1" applyAlignment="1" applyProtection="1">
      <alignment horizontal="left"/>
    </xf>
    <xf numFmtId="0" fontId="40" fillId="2" borderId="0" xfId="1" applyFont="1" applyFill="1" applyAlignment="1">
      <alignment horizontal="left" vertical="top" wrapText="1"/>
    </xf>
    <xf numFmtId="0" fontId="41" fillId="0" borderId="0" xfId="1" applyFont="1" applyAlignment="1">
      <alignment vertical="center"/>
    </xf>
    <xf numFmtId="0" fontId="5" fillId="2" borderId="0" xfId="1" applyFont="1" applyFill="1" applyAlignment="1">
      <alignment wrapText="1"/>
    </xf>
    <xf numFmtId="0" fontId="4" fillId="2" borderId="0" xfId="1" applyFill="1" applyAlignment="1">
      <alignment vertical="top" wrapText="1"/>
    </xf>
    <xf numFmtId="0" fontId="4" fillId="2" borderId="0" xfId="1" applyFill="1" applyAlignment="1">
      <alignment vertical="top" wrapText="1"/>
    </xf>
    <xf numFmtId="0" fontId="43" fillId="2" borderId="0" xfId="1" applyFont="1" applyFill="1" applyAlignment="1">
      <alignment horizontal="right" vertical="top"/>
    </xf>
    <xf numFmtId="0" fontId="43" fillId="2" borderId="0" xfId="1" applyFont="1" applyFill="1" applyAlignment="1">
      <alignment horizontal="left" vertical="top"/>
    </xf>
    <xf numFmtId="0" fontId="44" fillId="2" borderId="0" xfId="1" applyFont="1" applyFill="1" applyAlignment="1">
      <alignment vertical="center"/>
    </xf>
    <xf numFmtId="0" fontId="45" fillId="2" borderId="0" xfId="1" applyFont="1" applyFill="1" applyAlignment="1">
      <alignment horizontal="left" vertical="top" wrapText="1"/>
    </xf>
    <xf numFmtId="0" fontId="43" fillId="2" borderId="0" xfId="1" applyFont="1" applyFill="1" applyAlignment="1">
      <alignment horizontal="left" vertical="top" wrapText="1"/>
    </xf>
    <xf numFmtId="0" fontId="46" fillId="2" borderId="0" xfId="1" applyFont="1" applyFill="1" applyAlignment="1">
      <alignment horizontal="right" vertical="top"/>
    </xf>
    <xf numFmtId="0" fontId="47" fillId="2" borderId="0" xfId="1" applyFont="1" applyFill="1" applyAlignment="1">
      <alignment vertical="center"/>
    </xf>
    <xf numFmtId="0" fontId="48" fillId="2" borderId="0" xfId="1" applyFont="1" applyFill="1" applyAlignment="1">
      <alignment horizontal="left" vertical="top" wrapText="1"/>
    </xf>
    <xf numFmtId="0" fontId="9" fillId="2" borderId="0" xfId="1" applyFont="1" applyFill="1" applyAlignment="1">
      <alignment vertical="top" wrapText="1"/>
    </xf>
    <xf numFmtId="0" fontId="49" fillId="2" borderId="0" xfId="1" applyFont="1" applyFill="1" applyAlignment="1">
      <alignment vertical="top"/>
    </xf>
    <xf numFmtId="0" fontId="50" fillId="2" borderId="0" xfId="1" applyFont="1" applyFill="1" applyAlignment="1">
      <alignment vertical="center"/>
    </xf>
    <xf numFmtId="0" fontId="51" fillId="2" borderId="0" xfId="1" applyFont="1" applyFill="1" applyAlignment="1">
      <alignment horizontal="left" vertical="top"/>
    </xf>
    <xf numFmtId="0" fontId="51" fillId="2" borderId="0" xfId="1" applyFont="1" applyFill="1" applyAlignment="1">
      <alignment horizontal="left" vertical="top" wrapText="1"/>
    </xf>
    <xf numFmtId="0" fontId="11" fillId="2" borderId="0" xfId="1" applyFont="1" applyFill="1" applyAlignment="1">
      <alignment vertical="top" wrapText="1"/>
    </xf>
    <xf numFmtId="0" fontId="28" fillId="2" borderId="0" xfId="1" applyFont="1" applyFill="1" applyAlignment="1">
      <alignment vertical="center"/>
    </xf>
    <xf numFmtId="0" fontId="52" fillId="2" borderId="0" xfId="1" applyFont="1" applyFill="1" applyAlignment="1">
      <alignment horizontal="left" vertical="top" wrapText="1"/>
    </xf>
    <xf numFmtId="0" fontId="9" fillId="0" borderId="0" xfId="1" applyFont="1" applyAlignment="1">
      <alignment wrapText="1"/>
    </xf>
    <xf numFmtId="0" fontId="43" fillId="2" borderId="0" xfId="1" applyFont="1" applyFill="1" applyAlignment="1">
      <alignment horizontal="left" vertical="top" wrapText="1"/>
    </xf>
    <xf numFmtId="0" fontId="13" fillId="2" borderId="0" xfId="1" applyFont="1" applyFill="1"/>
    <xf numFmtId="0" fontId="43" fillId="2" borderId="0" xfId="1" applyFont="1" applyFill="1"/>
    <xf numFmtId="0" fontId="24" fillId="2" borderId="0" xfId="1" applyFont="1" applyFill="1" applyAlignment="1">
      <alignment horizontal="left" vertical="top"/>
    </xf>
    <xf numFmtId="0" fontId="53" fillId="2" borderId="0" xfId="1" applyFont="1" applyFill="1" applyAlignment="1">
      <alignment horizontal="left" vertical="top"/>
    </xf>
    <xf numFmtId="0" fontId="15" fillId="2" borderId="0" xfId="1" applyFont="1" applyFill="1" applyAlignment="1">
      <alignment horizontal="left" vertical="top" wrapText="1"/>
    </xf>
    <xf numFmtId="0" fontId="7" fillId="2" borderId="0" xfId="1" applyFont="1" applyFill="1" applyAlignment="1">
      <alignment horizontal="right" vertical="top"/>
    </xf>
    <xf numFmtId="0" fontId="9" fillId="2" borderId="0" xfId="1" applyFont="1" applyFill="1"/>
    <xf numFmtId="0" fontId="54" fillId="2" borderId="0" xfId="1" applyFont="1" applyFill="1"/>
    <xf numFmtId="0" fontId="2" fillId="2" borderId="0" xfId="1" applyFont="1" applyFill="1"/>
    <xf numFmtId="0" fontId="55" fillId="0" borderId="0" xfId="1" applyFont="1" applyAlignment="1">
      <alignment vertical="center"/>
    </xf>
    <xf numFmtId="0" fontId="56" fillId="0" borderId="21" xfId="1" applyFont="1" applyBorder="1" applyAlignment="1">
      <alignment vertical="center" wrapText="1"/>
    </xf>
    <xf numFmtId="0" fontId="56" fillId="0" borderId="21" xfId="1" applyFont="1" applyBorder="1" applyAlignment="1">
      <alignment vertical="center" wrapText="1"/>
    </xf>
    <xf numFmtId="0" fontId="54" fillId="2" borderId="0" xfId="1" applyFont="1" applyFill="1" applyAlignment="1">
      <alignment vertical="top"/>
    </xf>
    <xf numFmtId="0" fontId="2" fillId="2" borderId="0" xfId="1" applyFont="1" applyFill="1" applyAlignment="1">
      <alignment vertical="top"/>
    </xf>
    <xf numFmtId="0" fontId="51" fillId="0" borderId="22" xfId="1" applyFont="1" applyBorder="1" applyAlignment="1">
      <alignment horizontal="left" vertical="top"/>
    </xf>
    <xf numFmtId="0" fontId="51" fillId="0" borderId="23" xfId="1" applyFont="1" applyBorder="1" applyAlignment="1">
      <alignment horizontal="left" vertical="top"/>
    </xf>
    <xf numFmtId="0" fontId="51" fillId="0" borderId="24" xfId="1" applyFont="1" applyBorder="1" applyAlignment="1">
      <alignment horizontal="left" vertical="top"/>
    </xf>
    <xf numFmtId="0" fontId="51" fillId="0" borderId="1" xfId="1" applyFont="1" applyBorder="1" applyAlignment="1">
      <alignment vertical="top"/>
    </xf>
    <xf numFmtId="0" fontId="59" fillId="8" borderId="21" xfId="2" applyFont="1" applyFill="1" applyBorder="1" applyAlignment="1" applyProtection="1">
      <alignment vertical="top" wrapText="1"/>
    </xf>
    <xf numFmtId="0" fontId="60" fillId="2" borderId="11" xfId="1" applyFont="1" applyFill="1" applyBorder="1"/>
    <xf numFmtId="0" fontId="21" fillId="8" borderId="21" xfId="1" applyFont="1" applyFill="1" applyBorder="1" applyAlignment="1">
      <alignment vertical="top" wrapText="1"/>
    </xf>
    <xf numFmtId="0" fontId="60" fillId="2" borderId="0" xfId="1" applyFont="1" applyFill="1"/>
    <xf numFmtId="0" fontId="58" fillId="9" borderId="20" xfId="1" applyFont="1" applyFill="1" applyBorder="1" applyAlignment="1">
      <alignment horizontal="left" vertical="top" wrapText="1"/>
    </xf>
    <xf numFmtId="0" fontId="58" fillId="9" borderId="19" xfId="1" applyFont="1" applyFill="1" applyBorder="1" applyAlignment="1">
      <alignment horizontal="left" vertical="top" wrapText="1"/>
    </xf>
    <xf numFmtId="0" fontId="58" fillId="9" borderId="18" xfId="1" applyFont="1" applyFill="1" applyBorder="1" applyAlignment="1">
      <alignment horizontal="left" vertical="top" wrapText="1"/>
    </xf>
    <xf numFmtId="0" fontId="59" fillId="9" borderId="21" xfId="2" applyFont="1" applyFill="1" applyBorder="1" applyAlignment="1" applyProtection="1">
      <alignment vertical="top"/>
    </xf>
    <xf numFmtId="0" fontId="59" fillId="9" borderId="21" xfId="2" applyFont="1" applyFill="1" applyBorder="1" applyAlignment="1" applyProtection="1">
      <alignment vertical="top" wrapText="1"/>
    </xf>
    <xf numFmtId="0" fontId="61" fillId="2" borderId="11" xfId="2" applyFont="1" applyFill="1" applyBorder="1" applyAlignment="1" applyProtection="1"/>
    <xf numFmtId="0" fontId="60" fillId="2" borderId="11" xfId="1" applyFont="1" applyFill="1" applyBorder="1" applyAlignment="1">
      <alignment vertical="top" wrapText="1"/>
    </xf>
    <xf numFmtId="0" fontId="21" fillId="9" borderId="21" xfId="1" applyFont="1" applyFill="1" applyBorder="1" applyAlignment="1">
      <alignment vertical="top" wrapText="1"/>
    </xf>
    <xf numFmtId="0" fontId="60" fillId="2" borderId="0" xfId="1" applyFont="1" applyFill="1" applyAlignment="1">
      <alignment vertical="top" wrapText="1"/>
    </xf>
    <xf numFmtId="0" fontId="58" fillId="8" borderId="20" xfId="1" applyFont="1" applyFill="1" applyBorder="1" applyAlignment="1">
      <alignment horizontal="left" vertical="top" wrapText="1"/>
    </xf>
    <xf numFmtId="0" fontId="58" fillId="8" borderId="19" xfId="1" applyFont="1" applyFill="1" applyBorder="1" applyAlignment="1">
      <alignment horizontal="left" vertical="top" wrapText="1"/>
    </xf>
    <xf numFmtId="0" fontId="58" fillId="8" borderId="18" xfId="1" applyFont="1" applyFill="1" applyBorder="1" applyAlignment="1">
      <alignment horizontal="left" vertical="top" wrapText="1"/>
    </xf>
    <xf numFmtId="0" fontId="4" fillId="2" borderId="11" xfId="1" applyFill="1" applyBorder="1"/>
    <xf numFmtId="0" fontId="62" fillId="2" borderId="0" xfId="1" applyFont="1" applyFill="1" applyAlignment="1">
      <alignment horizontal="left" vertical="top"/>
    </xf>
    <xf numFmtId="0" fontId="63" fillId="2" borderId="0" xfId="1" applyFont="1" applyFill="1"/>
    <xf numFmtId="0" fontId="64" fillId="2" borderId="0" xfId="1" applyFont="1" applyFill="1"/>
    <xf numFmtId="0" fontId="65" fillId="2" borderId="0" xfId="1" applyFont="1" applyFill="1"/>
    <xf numFmtId="0" fontId="66" fillId="0" borderId="0" xfId="1" applyFont="1"/>
    <xf numFmtId="14" fontId="13" fillId="2" borderId="9" xfId="1" applyNumberFormat="1" applyFont="1" applyFill="1" applyBorder="1" applyAlignment="1">
      <alignment horizontal="right"/>
    </xf>
    <xf numFmtId="0" fontId="6" fillId="2" borderId="0" xfId="1" applyFont="1" applyFill="1" applyAlignment="1">
      <alignment horizontal="left" vertical="top"/>
    </xf>
    <xf numFmtId="169" fontId="9" fillId="0" borderId="1" xfId="1" applyNumberFormat="1" applyFont="1" applyBorder="1" applyAlignment="1">
      <alignment horizontal="center" wrapText="1"/>
    </xf>
    <xf numFmtId="0" fontId="15" fillId="2" borderId="0" xfId="1" applyFont="1" applyFill="1" applyAlignment="1">
      <alignment vertical="top"/>
    </xf>
    <xf numFmtId="4" fontId="5" fillId="0" borderId="0" xfId="1" applyNumberFormat="1" applyFont="1"/>
    <xf numFmtId="4" fontId="5" fillId="2" borderId="0" xfId="1" applyNumberFormat="1" applyFont="1" applyFill="1"/>
    <xf numFmtId="0" fontId="5" fillId="2" borderId="0" xfId="1" applyFont="1" applyFill="1" applyAlignment="1">
      <alignment horizontal="left" wrapText="1"/>
    </xf>
    <xf numFmtId="0" fontId="28" fillId="2" borderId="0" xfId="1" applyFont="1" applyFill="1" applyAlignment="1">
      <alignment horizontal="left" vertical="top" wrapText="1"/>
    </xf>
    <xf numFmtId="4" fontId="9" fillId="2" borderId="0" xfId="1" applyNumberFormat="1" applyFont="1" applyFill="1" applyAlignment="1">
      <alignment vertical="top"/>
    </xf>
    <xf numFmtId="4" fontId="9" fillId="2" borderId="0" xfId="1" applyNumberFormat="1" applyFont="1" applyFill="1"/>
    <xf numFmtId="170" fontId="9" fillId="2" borderId="1" xfId="1" applyNumberFormat="1" applyFont="1" applyFill="1" applyBorder="1" applyAlignment="1">
      <alignment horizontal="center" vertical="center"/>
    </xf>
    <xf numFmtId="4" fontId="9" fillId="6" borderId="1" xfId="3" applyNumberFormat="1" applyFont="1" applyFill="1" applyBorder="1" applyAlignment="1">
      <alignment horizontal="center" vertical="center"/>
    </xf>
    <xf numFmtId="4" fontId="9" fillId="3" borderId="1" xfId="1" applyNumberFormat="1" applyFont="1" applyFill="1" applyBorder="1"/>
    <xf numFmtId="4" fontId="9" fillId="0" borderId="1" xfId="1" applyNumberFormat="1" applyFont="1" applyBorder="1" applyAlignment="1">
      <alignment horizontal="center"/>
    </xf>
    <xf numFmtId="4" fontId="9" fillId="2" borderId="1" xfId="3" applyNumberFormat="1" applyFont="1" applyFill="1" applyBorder="1" applyAlignment="1">
      <alignment horizontal="center" vertical="center"/>
    </xf>
    <xf numFmtId="0" fontId="5" fillId="0" borderId="0" xfId="1" applyFont="1" applyAlignment="1">
      <alignment wrapText="1"/>
    </xf>
    <xf numFmtId="0" fontId="13" fillId="2" borderId="5" xfId="1" applyFont="1" applyFill="1" applyBorder="1" applyAlignment="1">
      <alignment horizontal="left"/>
    </xf>
    <xf numFmtId="4" fontId="14" fillId="4" borderId="6" xfId="1" applyNumberFormat="1" applyFont="1" applyFill="1" applyBorder="1" applyAlignment="1">
      <alignment horizontal="left" vertical="center"/>
    </xf>
    <xf numFmtId="4" fontId="13" fillId="2" borderId="5" xfId="1" applyNumberFormat="1" applyFont="1" applyFill="1" applyBorder="1" applyAlignment="1">
      <alignment horizontal="left"/>
    </xf>
    <xf numFmtId="4" fontId="14" fillId="4" borderId="8" xfId="1" applyNumberFormat="1" applyFont="1" applyFill="1" applyBorder="1" applyAlignment="1">
      <alignment horizontal="left" vertical="center"/>
    </xf>
    <xf numFmtId="4" fontId="15" fillId="2" borderId="0" xfId="1" applyNumberFormat="1" applyFont="1" applyFill="1"/>
    <xf numFmtId="0" fontId="13" fillId="0" borderId="0" xfId="1" applyFont="1"/>
    <xf numFmtId="4" fontId="13" fillId="2" borderId="0" xfId="1" applyNumberFormat="1" applyFont="1" applyFill="1"/>
    <xf numFmtId="0" fontId="67" fillId="2" borderId="0" xfId="1" applyFont="1" applyFill="1"/>
    <xf numFmtId="4" fontId="18" fillId="5" borderId="11" xfId="1" applyNumberFormat="1" applyFont="1" applyFill="1" applyBorder="1"/>
    <xf numFmtId="172" fontId="5" fillId="0" borderId="0" xfId="1" applyNumberFormat="1" applyFont="1"/>
    <xf numFmtId="172" fontId="5" fillId="2" borderId="0" xfId="1" applyNumberFormat="1" applyFont="1" applyFill="1"/>
    <xf numFmtId="0" fontId="8" fillId="2" borderId="0" xfId="1" applyFont="1" applyFill="1" applyAlignment="1">
      <alignment vertical="top"/>
    </xf>
    <xf numFmtId="172" fontId="9" fillId="2" borderId="0" xfId="1" applyNumberFormat="1" applyFont="1" applyFill="1" applyAlignment="1">
      <alignment vertical="top"/>
    </xf>
    <xf numFmtId="172" fontId="9" fillId="2" borderId="0" xfId="3" applyNumberFormat="1" applyFont="1" applyFill="1"/>
    <xf numFmtId="172" fontId="9" fillId="2" borderId="0" xfId="1" applyNumberFormat="1" applyFont="1" applyFill="1"/>
    <xf numFmtId="172" fontId="9" fillId="6" borderId="1" xfId="1" applyNumberFormat="1" applyFont="1" applyFill="1" applyBorder="1"/>
    <xf numFmtId="172" fontId="9" fillId="2" borderId="1" xfId="1" applyNumberFormat="1" applyFont="1" applyFill="1" applyBorder="1" applyAlignment="1">
      <alignment horizontal="center" vertical="center"/>
    </xf>
    <xf numFmtId="172" fontId="9" fillId="6" borderId="1" xfId="3" applyNumberFormat="1" applyFont="1" applyFill="1" applyBorder="1"/>
    <xf numFmtId="172" fontId="9" fillId="3" borderId="1" xfId="3" applyNumberFormat="1" applyFont="1" applyFill="1" applyBorder="1" applyAlignment="1">
      <alignment horizontal="center"/>
    </xf>
    <xf numFmtId="172" fontId="9" fillId="0" borderId="1" xfId="1" applyNumberFormat="1" applyFont="1" applyBorder="1" applyAlignment="1">
      <alignment horizontal="center"/>
    </xf>
    <xf numFmtId="172" fontId="9" fillId="0" borderId="1" xfId="3" applyNumberFormat="1" applyFont="1" applyBorder="1" applyAlignment="1">
      <alignment horizontal="center"/>
    </xf>
    <xf numFmtId="172" fontId="9" fillId="6" borderId="1" xfId="1" applyNumberFormat="1" applyFont="1" applyFill="1" applyBorder="1" applyAlignment="1">
      <alignment horizontal="center"/>
    </xf>
    <xf numFmtId="172" fontId="9" fillId="2" borderId="1" xfId="1" applyNumberFormat="1" applyFont="1" applyFill="1" applyBorder="1" applyAlignment="1">
      <alignment horizontal="center"/>
    </xf>
    <xf numFmtId="172" fontId="9" fillId="6" borderId="1" xfId="1" applyNumberFormat="1" applyFont="1" applyFill="1" applyBorder="1" applyAlignment="1">
      <alignment horizontal="center" vertical="center"/>
    </xf>
    <xf numFmtId="172" fontId="9" fillId="3" borderId="1" xfId="1" applyNumberFormat="1" applyFont="1" applyFill="1" applyBorder="1" applyAlignment="1">
      <alignment horizontal="center"/>
    </xf>
    <xf numFmtId="172" fontId="9" fillId="0" borderId="25" xfId="1" applyNumberFormat="1" applyFont="1" applyBorder="1" applyAlignment="1">
      <alignment horizontal="center"/>
    </xf>
    <xf numFmtId="172" fontId="9" fillId="2" borderId="0" xfId="3" applyNumberFormat="1" applyFont="1" applyFill="1" applyAlignment="1">
      <alignment horizontal="center"/>
    </xf>
    <xf numFmtId="172" fontId="9" fillId="0" borderId="1" xfId="1" applyNumberFormat="1" applyFont="1" applyBorder="1" applyAlignment="1">
      <alignment horizontal="center" vertical="center"/>
    </xf>
    <xf numFmtId="173" fontId="9" fillId="0" borderId="1" xfId="1" applyNumberFormat="1" applyFont="1" applyBorder="1" applyAlignment="1">
      <alignment horizontal="center" vertical="center"/>
    </xf>
    <xf numFmtId="0" fontId="12" fillId="2" borderId="0" xfId="2" applyFill="1" applyAlignment="1" applyProtection="1">
      <alignment horizontal="left" wrapText="1"/>
    </xf>
    <xf numFmtId="0" fontId="12" fillId="2" borderId="0" xfId="2" applyFill="1" applyAlignment="1" applyProtection="1"/>
    <xf numFmtId="172" fontId="14" fillId="4" borderId="6" xfId="1" applyNumberFormat="1" applyFont="1" applyFill="1" applyBorder="1" applyAlignment="1">
      <alignment horizontal="left" vertical="center"/>
    </xf>
    <xf numFmtId="168" fontId="13" fillId="2" borderId="5" xfId="1" applyNumberFormat="1" applyFont="1" applyFill="1" applyBorder="1" applyAlignment="1">
      <alignment horizontal="left"/>
    </xf>
    <xf numFmtId="172" fontId="14" fillId="4" borderId="8" xfId="1" applyNumberFormat="1" applyFont="1" applyFill="1" applyBorder="1" applyAlignment="1">
      <alignment horizontal="left" vertical="center"/>
    </xf>
    <xf numFmtId="172" fontId="15" fillId="2" borderId="0" xfId="1" applyNumberFormat="1" applyFont="1" applyFill="1"/>
    <xf numFmtId="172" fontId="13" fillId="2" borderId="0" xfId="1" applyNumberFormat="1" applyFont="1" applyFill="1"/>
    <xf numFmtId="0" fontId="7" fillId="2" borderId="0" xfId="1" applyFont="1" applyFill="1" applyAlignment="1">
      <alignment vertical="top" wrapText="1"/>
    </xf>
    <xf numFmtId="167" fontId="9" fillId="0" borderId="26" xfId="1" applyNumberFormat="1" applyFont="1" applyBorder="1" applyAlignment="1">
      <alignment horizontal="center" wrapText="1"/>
    </xf>
    <xf numFmtId="0" fontId="9" fillId="3" borderId="24" xfId="1" applyFont="1" applyFill="1" applyBorder="1" applyAlignment="1">
      <alignment horizontal="left" wrapText="1"/>
    </xf>
    <xf numFmtId="0" fontId="9" fillId="3" borderId="27" xfId="1" applyFont="1" applyFill="1" applyBorder="1" applyAlignment="1">
      <alignment horizontal="left" wrapText="1"/>
    </xf>
    <xf numFmtId="0" fontId="9" fillId="3" borderId="27" xfId="1" applyFont="1" applyFill="1" applyBorder="1" applyAlignment="1">
      <alignment horizontal="left" vertical="center" wrapText="1"/>
    </xf>
    <xf numFmtId="0" fontId="9" fillId="3" borderId="28" xfId="1" applyFont="1" applyFill="1" applyBorder="1" applyAlignment="1">
      <alignment horizontal="left" vertical="center" wrapText="1"/>
    </xf>
    <xf numFmtId="0" fontId="9" fillId="3" borderId="29" xfId="1" applyFont="1" applyFill="1" applyBorder="1" applyAlignment="1">
      <alignment horizontal="left" wrapText="1"/>
    </xf>
    <xf numFmtId="0" fontId="9" fillId="3" borderId="26" xfId="1" applyFont="1" applyFill="1" applyBorder="1" applyAlignment="1">
      <alignment horizontal="left" vertical="center" wrapText="1"/>
    </xf>
    <xf numFmtId="174" fontId="9" fillId="0" borderId="26" xfId="1" applyNumberFormat="1" applyFont="1" applyBorder="1" applyAlignment="1">
      <alignment horizontal="center" wrapText="1"/>
    </xf>
    <xf numFmtId="0" fontId="9" fillId="3" borderId="25" xfId="1" applyFont="1" applyFill="1" applyBorder="1" applyAlignment="1">
      <alignment horizontal="left" wrapText="1"/>
    </xf>
    <xf numFmtId="0" fontId="9" fillId="3" borderId="30" xfId="1" applyFont="1" applyFill="1" applyBorder="1" applyAlignment="1">
      <alignment horizontal="left" wrapText="1"/>
    </xf>
    <xf numFmtId="0" fontId="9" fillId="3" borderId="31" xfId="1" applyFont="1" applyFill="1" applyBorder="1" applyAlignment="1">
      <alignment horizontal="left" wrapText="1"/>
    </xf>
    <xf numFmtId="0" fontId="9" fillId="3" borderId="26" xfId="1" applyFont="1" applyFill="1" applyBorder="1" applyAlignment="1">
      <alignment horizontal="left" wrapText="1"/>
    </xf>
    <xf numFmtId="0" fontId="9" fillId="0" borderId="32" xfId="1" applyFont="1" applyBorder="1" applyAlignment="1">
      <alignment horizontal="left" wrapText="1"/>
    </xf>
    <xf numFmtId="0" fontId="9" fillId="0" borderId="33" xfId="1" applyFont="1" applyBorder="1" applyAlignment="1">
      <alignment horizontal="left" wrapText="1"/>
    </xf>
    <xf numFmtId="0" fontId="9" fillId="0" borderId="34" xfId="1" applyFont="1" applyBorder="1" applyAlignment="1">
      <alignment horizontal="left" wrapText="1"/>
    </xf>
    <xf numFmtId="0" fontId="9" fillId="0" borderId="35" xfId="1" applyFont="1" applyBorder="1" applyAlignment="1">
      <alignment horizontal="center" wrapText="1"/>
    </xf>
    <xf numFmtId="0" fontId="9" fillId="0" borderId="33" xfId="1" applyFont="1" applyBorder="1" applyAlignment="1">
      <alignment horizontal="center" wrapText="1"/>
    </xf>
    <xf numFmtId="0" fontId="9" fillId="0" borderId="36" xfId="1" applyFont="1" applyBorder="1" applyAlignment="1">
      <alignment horizontal="center" wrapText="1"/>
    </xf>
    <xf numFmtId="0" fontId="9" fillId="0" borderId="37" xfId="1" applyFont="1" applyBorder="1" applyAlignment="1">
      <alignment horizontal="center" wrapText="1"/>
    </xf>
    <xf numFmtId="0" fontId="9" fillId="0" borderId="34" xfId="1" applyFont="1" applyBorder="1" applyAlignment="1">
      <alignment horizontal="center" wrapText="1"/>
    </xf>
    <xf numFmtId="0" fontId="4" fillId="2" borderId="0" xfId="1" applyFill="1" applyAlignment="1">
      <alignment vertical="top"/>
    </xf>
    <xf numFmtId="0" fontId="37" fillId="2" borderId="0" xfId="1" applyFont="1" applyFill="1" applyAlignment="1">
      <alignment wrapText="1"/>
    </xf>
    <xf numFmtId="0" fontId="6" fillId="0" borderId="0" xfId="1" applyFont="1" applyAlignment="1">
      <alignment vertical="top"/>
    </xf>
    <xf numFmtId="165" fontId="9" fillId="0" borderId="1" xfId="1" applyNumberFormat="1" applyFont="1" applyBorder="1" applyAlignment="1">
      <alignment horizontal="center"/>
    </xf>
    <xf numFmtId="0" fontId="8" fillId="2" borderId="0" xfId="1" applyFont="1" applyFill="1" applyAlignment="1">
      <alignment horizontal="left" wrapText="1"/>
    </xf>
    <xf numFmtId="0" fontId="5" fillId="0" borderId="0" xfId="1" applyFont="1" applyAlignment="1">
      <alignment horizontal="left" wrapText="1"/>
    </xf>
    <xf numFmtId="0" fontId="7" fillId="0" borderId="2" xfId="1" applyFont="1" applyBorder="1" applyAlignment="1">
      <alignment horizontal="left" wrapText="1"/>
    </xf>
    <xf numFmtId="0" fontId="7" fillId="0" borderId="3" xfId="1" applyFont="1" applyBorder="1" applyAlignment="1">
      <alignment horizontal="left" wrapText="1"/>
    </xf>
    <xf numFmtId="0" fontId="7" fillId="0" borderId="4" xfId="1" applyFont="1" applyBorder="1" applyAlignment="1">
      <alignment horizontal="left" wrapText="1"/>
    </xf>
    <xf numFmtId="0" fontId="69" fillId="2" borderId="0" xfId="1" applyFont="1" applyFill="1" applyAlignment="1">
      <alignment vertical="top"/>
    </xf>
    <xf numFmtId="0" fontId="23" fillId="2" borderId="0" xfId="1" applyFont="1" applyFill="1" applyAlignment="1">
      <alignment vertical="top" wrapText="1"/>
    </xf>
    <xf numFmtId="0" fontId="70" fillId="2" borderId="0" xfId="1" applyFont="1" applyFill="1" applyAlignment="1">
      <alignment horizontal="left" vertical="top" wrapText="1"/>
    </xf>
    <xf numFmtId="0" fontId="71" fillId="2" borderId="0" xfId="1" applyFont="1" applyFill="1" applyAlignment="1">
      <alignment horizontal="left" vertical="top" wrapText="1"/>
    </xf>
    <xf numFmtId="167" fontId="9" fillId="2" borderId="1" xfId="1" applyNumberFormat="1" applyFont="1" applyFill="1" applyBorder="1" applyAlignment="1">
      <alignment horizontal="center"/>
    </xf>
    <xf numFmtId="167" fontId="9" fillId="2" borderId="1" xfId="1" applyNumberFormat="1" applyFont="1" applyFill="1" applyBorder="1" applyAlignment="1">
      <alignment horizontal="center" vertical="center"/>
    </xf>
    <xf numFmtId="167" fontId="9" fillId="0" borderId="1" xfId="1" applyNumberFormat="1" applyFont="1" applyBorder="1" applyAlignment="1">
      <alignment horizontal="center" vertical="center"/>
    </xf>
    <xf numFmtId="165" fontId="9" fillId="6" borderId="1" xfId="1" applyNumberFormat="1" applyFont="1" applyFill="1" applyBorder="1" applyAlignment="1">
      <alignment horizontal="center" vertical="center"/>
    </xf>
    <xf numFmtId="0" fontId="9" fillId="3" borderId="38" xfId="1" applyFont="1" applyFill="1" applyBorder="1"/>
    <xf numFmtId="0" fontId="9" fillId="3" borderId="39" xfId="1" applyFont="1" applyFill="1" applyBorder="1"/>
    <xf numFmtId="0" fontId="9" fillId="3" borderId="40" xfId="1" applyFont="1" applyFill="1" applyBorder="1"/>
    <xf numFmtId="0" fontId="9" fillId="3" borderId="41" xfId="1" applyFont="1" applyFill="1" applyBorder="1"/>
    <xf numFmtId="0" fontId="9" fillId="2" borderId="20" xfId="1" applyFont="1" applyFill="1" applyBorder="1" applyAlignment="1">
      <alignment horizontal="center"/>
    </xf>
    <xf numFmtId="0" fontId="9" fillId="2" borderId="19" xfId="1" applyFont="1" applyFill="1" applyBorder="1" applyAlignment="1">
      <alignment horizontal="center"/>
    </xf>
    <xf numFmtId="0" fontId="9" fillId="2" borderId="18" xfId="1" applyFont="1" applyFill="1" applyBorder="1" applyAlignment="1">
      <alignment horizontal="center"/>
    </xf>
    <xf numFmtId="0" fontId="9" fillId="0" borderId="29" xfId="1" applyFont="1" applyBorder="1" applyAlignment="1">
      <alignment horizontal="center"/>
    </xf>
    <xf numFmtId="0" fontId="9" fillId="0" borderId="1" xfId="1" applyFont="1" applyBorder="1" applyAlignment="1">
      <alignment horizontal="center"/>
    </xf>
    <xf numFmtId="0" fontId="72" fillId="2" borderId="0" xfId="1" applyFont="1" applyFill="1"/>
    <xf numFmtId="0" fontId="1" fillId="0" borderId="0" xfId="1" applyFont="1" applyAlignment="1">
      <alignment horizontal="left" vertical="top" wrapText="1"/>
    </xf>
    <xf numFmtId="164" fontId="9" fillId="2" borderId="1" xfId="1" applyNumberFormat="1" applyFont="1" applyFill="1" applyBorder="1" applyAlignment="1">
      <alignment horizontal="center"/>
    </xf>
    <xf numFmtId="0" fontId="9" fillId="3" borderId="1" xfId="1" applyFont="1" applyFill="1" applyBorder="1" applyAlignment="1">
      <alignment wrapText="1"/>
    </xf>
    <xf numFmtId="0" fontId="9" fillId="3" borderId="39" xfId="1" applyFont="1" applyFill="1" applyBorder="1" applyAlignment="1">
      <alignment vertical="center" wrapText="1"/>
    </xf>
    <xf numFmtId="0" fontId="9" fillId="3" borderId="42" xfId="1" applyFont="1" applyFill="1" applyBorder="1" applyAlignment="1">
      <alignment vertical="center" wrapText="1"/>
    </xf>
    <xf numFmtId="175" fontId="9" fillId="2" borderId="1" xfId="3" applyNumberFormat="1" applyFont="1" applyFill="1" applyBorder="1" applyAlignment="1">
      <alignment horizontal="center" vertical="center"/>
    </xf>
    <xf numFmtId="175" fontId="9" fillId="6" borderId="1" xfId="3" applyNumberFormat="1" applyFont="1" applyFill="1" applyBorder="1" applyAlignment="1">
      <alignment horizontal="center" vertical="center"/>
    </xf>
    <xf numFmtId="0" fontId="9" fillId="6" borderId="1" xfId="1" applyFont="1" applyFill="1" applyBorder="1" applyAlignment="1">
      <alignment horizontal="center"/>
    </xf>
    <xf numFmtId="0" fontId="5" fillId="2" borderId="0" xfId="1" applyFont="1" applyFill="1" applyAlignment="1">
      <alignment horizontal="left"/>
    </xf>
    <xf numFmtId="0" fontId="75" fillId="2" borderId="0" xfId="1" applyFont="1" applyFill="1"/>
    <xf numFmtId="0" fontId="75" fillId="2" borderId="0" xfId="1" applyFont="1" applyFill="1" applyAlignment="1">
      <alignment horizontal="left" vertical="top" wrapText="1"/>
    </xf>
    <xf numFmtId="0" fontId="76" fillId="2" borderId="0" xfId="1" applyFont="1" applyFill="1" applyAlignment="1">
      <alignment horizontal="left" vertical="top" wrapText="1"/>
    </xf>
    <xf numFmtId="0" fontId="75" fillId="0" borderId="0" xfId="1" applyFont="1" applyAlignment="1">
      <alignment vertical="top" wrapText="1"/>
    </xf>
    <xf numFmtId="0" fontId="15" fillId="2" borderId="0" xfId="1" applyFont="1" applyFill="1" applyAlignment="1">
      <alignment wrapText="1"/>
    </xf>
    <xf numFmtId="0" fontId="17" fillId="2" borderId="10" xfId="1" applyFont="1" applyFill="1" applyBorder="1"/>
    <xf numFmtId="0" fontId="24" fillId="2" borderId="0" xfId="1" applyFont="1" applyFill="1" applyAlignment="1">
      <alignment horizontal="left" vertical="top" wrapText="1"/>
    </xf>
    <xf numFmtId="0" fontId="8" fillId="2" borderId="0" xfId="1" applyFont="1" applyFill="1" applyAlignment="1">
      <alignment vertical="top"/>
    </xf>
    <xf numFmtId="167" fontId="9" fillId="2" borderId="0" xfId="1" applyNumberFormat="1" applyFont="1" applyFill="1"/>
    <xf numFmtId="0" fontId="9" fillId="2" borderId="0" xfId="1" applyFont="1" applyFill="1" applyAlignment="1">
      <alignment vertical="center"/>
    </xf>
    <xf numFmtId="0" fontId="9" fillId="2" borderId="0" xfId="1" applyFont="1" applyFill="1" applyAlignment="1">
      <alignment vertical="center" wrapText="1"/>
    </xf>
    <xf numFmtId="167" fontId="9" fillId="0" borderId="25" xfId="1" applyNumberFormat="1" applyFont="1" applyBorder="1"/>
    <xf numFmtId="0" fontId="9" fillId="3" borderId="30" xfId="1" applyFont="1" applyFill="1" applyBorder="1"/>
    <xf numFmtId="0" fontId="9" fillId="3" borderId="43" xfId="1" applyFont="1" applyFill="1" applyBorder="1" applyAlignment="1">
      <alignment horizontal="center" vertical="center" wrapText="1"/>
    </xf>
    <xf numFmtId="0" fontId="9" fillId="3" borderId="44" xfId="1" applyFont="1" applyFill="1" applyBorder="1" applyAlignment="1">
      <alignment horizontal="center" vertical="center" wrapText="1"/>
    </xf>
    <xf numFmtId="165" fontId="9" fillId="6" borderId="1" xfId="1" applyNumberFormat="1" applyFont="1" applyFill="1" applyBorder="1" applyAlignment="1">
      <alignment horizontal="center"/>
    </xf>
    <xf numFmtId="0" fontId="9" fillId="3" borderId="45" xfId="1" applyFont="1" applyFill="1" applyBorder="1" applyAlignment="1">
      <alignment horizontal="center" vertical="center" wrapText="1"/>
    </xf>
    <xf numFmtId="0" fontId="9" fillId="3" borderId="25" xfId="1" applyFont="1" applyFill="1" applyBorder="1"/>
    <xf numFmtId="0" fontId="9" fillId="0" borderId="46" xfId="1" applyFont="1" applyBorder="1"/>
    <xf numFmtId="0" fontId="9" fillId="3" borderId="1" xfId="1" applyFont="1" applyFill="1" applyBorder="1" applyAlignment="1">
      <alignment vertical="center"/>
    </xf>
    <xf numFmtId="0" fontId="9" fillId="3" borderId="39" xfId="1" applyFont="1" applyFill="1" applyBorder="1" applyAlignment="1">
      <alignment horizontal="center" vertical="center" wrapText="1"/>
    </xf>
    <xf numFmtId="0" fontId="9" fillId="3" borderId="46" xfId="1" applyFont="1" applyFill="1" applyBorder="1" applyAlignment="1">
      <alignment horizontal="center" vertical="center" wrapText="1"/>
    </xf>
    <xf numFmtId="0" fontId="72" fillId="2" borderId="0" xfId="1" applyFont="1" applyFill="1" applyAlignment="1">
      <alignment vertical="top"/>
    </xf>
    <xf numFmtId="0" fontId="11" fillId="2" borderId="0" xfId="2" applyFont="1" applyFill="1" applyAlignment="1" applyProtection="1">
      <alignment horizontal="left" vertical="top" wrapText="1"/>
    </xf>
    <xf numFmtId="0" fontId="8" fillId="2" borderId="0" xfId="1" applyFont="1" applyFill="1" applyAlignment="1">
      <alignment vertical="top" wrapText="1"/>
    </xf>
    <xf numFmtId="0" fontId="5" fillId="2" borderId="47" xfId="1" applyFont="1" applyFill="1" applyBorder="1" applyAlignment="1">
      <alignment vertical="top" wrapText="1"/>
    </xf>
    <xf numFmtId="0" fontId="7" fillId="0" borderId="48" xfId="1" applyFont="1" applyBorder="1" applyAlignment="1">
      <alignment horizontal="left" vertical="top" wrapText="1"/>
    </xf>
    <xf numFmtId="0" fontId="7" fillId="0" borderId="49" xfId="1" applyFont="1" applyBorder="1" applyAlignment="1">
      <alignment horizontal="left" vertical="top" wrapText="1"/>
    </xf>
    <xf numFmtId="0" fontId="7" fillId="0" borderId="50" xfId="1" applyFont="1" applyBorder="1" applyAlignment="1">
      <alignment horizontal="left" vertical="top" wrapText="1"/>
    </xf>
    <xf numFmtId="0" fontId="78" fillId="2" borderId="0" xfId="1" applyFont="1" applyFill="1" applyAlignment="1">
      <alignment horizontal="left" vertical="top" wrapText="1"/>
    </xf>
    <xf numFmtId="167" fontId="9" fillId="2" borderId="1" xfId="1" applyNumberFormat="1" applyFont="1" applyFill="1" applyBorder="1"/>
    <xf numFmtId="165" fontId="9" fillId="2" borderId="1" xfId="1" applyNumberFormat="1" applyFont="1" applyFill="1" applyBorder="1"/>
    <xf numFmtId="176" fontId="9" fillId="2" borderId="1" xfId="1" applyNumberFormat="1" applyFont="1" applyFill="1" applyBorder="1"/>
    <xf numFmtId="0" fontId="9" fillId="6" borderId="1" xfId="1" applyFont="1" applyFill="1" applyBorder="1"/>
    <xf numFmtId="0" fontId="9" fillId="2" borderId="30" xfId="1" applyFont="1" applyFill="1" applyBorder="1" applyAlignment="1">
      <alignment horizontal="center"/>
    </xf>
    <xf numFmtId="0" fontId="9" fillId="2" borderId="51" xfId="1" applyFont="1" applyFill="1" applyBorder="1" applyAlignment="1">
      <alignment horizontal="center"/>
    </xf>
    <xf numFmtId="0" fontId="9" fillId="2" borderId="29" xfId="1" applyFont="1" applyFill="1" applyBorder="1" applyAlignment="1">
      <alignment horizontal="center"/>
    </xf>
    <xf numFmtId="0" fontId="5" fillId="2" borderId="47" xfId="1" applyFont="1" applyFill="1" applyBorder="1" applyAlignment="1">
      <alignment horizontal="left" vertical="top" wrapText="1"/>
    </xf>
    <xf numFmtId="0" fontId="81" fillId="2" borderId="0" xfId="1" applyFont="1" applyFill="1"/>
    <xf numFmtId="0" fontId="16" fillId="2" borderId="0" xfId="2" applyFont="1" applyFill="1" applyAlignment="1" applyProtection="1"/>
  </cellXfs>
  <cellStyles count="4">
    <cellStyle name="Comma 2" xfId="3" xr:uid="{7B35FA8E-2FA5-4EEA-99EF-68A93D93AA5C}"/>
    <cellStyle name="Hyperlink" xfId="2" builtinId="8"/>
    <cellStyle name="Normal" xfId="0" builtinId="0"/>
    <cellStyle name="Normal 2" xfId="1" xr:uid="{AFAA1C0E-2FD5-4F54-AD5E-5B319B903839}"/>
  </cellStyles>
  <dxfs count="62">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department-for-business-energy-and-industrial-strategy" TargetMode="External"/><Relationship Id="rId2" Type="http://schemas.openxmlformats.org/officeDocument/2006/relationships/image" Target="../media/image1.png"/><Relationship Id="rId1" Type="http://schemas.openxmlformats.org/officeDocument/2006/relationships/hyperlink" Target="https://www.gov.uk/government/organisations/department-for-environment-food-rural-affair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137160</xdr:colOff>
      <xdr:row>3</xdr:row>
      <xdr:rowOff>83820</xdr:rowOff>
    </xdr:from>
    <xdr:to>
      <xdr:col>9</xdr:col>
      <xdr:colOff>339090</xdr:colOff>
      <xdr:row>6</xdr:row>
      <xdr:rowOff>392430</xdr:rowOff>
    </xdr:to>
    <xdr:pic>
      <xdr:nvPicPr>
        <xdr:cNvPr id="2" name="Picture 3">
          <a:hlinkClick xmlns:r="http://schemas.openxmlformats.org/officeDocument/2006/relationships" r:id="rId1"/>
          <a:extLst>
            <a:ext uri="{FF2B5EF4-FFF2-40B4-BE49-F238E27FC236}">
              <a16:creationId xmlns:a16="http://schemas.microsoft.com/office/drawing/2014/main" id="{05F1FD20-C822-4DBF-A82C-98D43BA590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26480" y="655320"/>
          <a:ext cx="14249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152400</xdr:colOff>
      <xdr:row>3</xdr:row>
      <xdr:rowOff>83820</xdr:rowOff>
    </xdr:from>
    <xdr:to>
      <xdr:col>7</xdr:col>
      <xdr:colOff>15240</xdr:colOff>
      <xdr:row>6</xdr:row>
      <xdr:rowOff>392430</xdr:rowOff>
    </xdr:to>
    <xdr:pic>
      <xdr:nvPicPr>
        <xdr:cNvPr id="3" name="Picture 4">
          <a:hlinkClick xmlns:r="http://schemas.openxmlformats.org/officeDocument/2006/relationships" r:id="rId3"/>
          <a:extLst>
            <a:ext uri="{FF2B5EF4-FFF2-40B4-BE49-F238E27FC236}">
              <a16:creationId xmlns:a16="http://schemas.microsoft.com/office/drawing/2014/main" id="{51303F25-834A-4194-8083-160C93BA0A5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02480" y="655320"/>
          <a:ext cx="1386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262</xdr:row>
      <xdr:rowOff>91440</xdr:rowOff>
    </xdr:from>
    <xdr:to>
      <xdr:col>6</xdr:col>
      <xdr:colOff>436245</xdr:colOff>
      <xdr:row>262</xdr:row>
      <xdr:rowOff>95250</xdr:rowOff>
    </xdr:to>
    <xdr:pic>
      <xdr:nvPicPr>
        <xdr:cNvPr id="2" name="Picture 3">
          <a:extLst>
            <a:ext uri="{FF2B5EF4-FFF2-40B4-BE49-F238E27FC236}">
              <a16:creationId xmlns:a16="http://schemas.microsoft.com/office/drawing/2014/main" id="{3014F9CA-5213-47A0-876E-9FB46AEC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5305960"/>
          <a:ext cx="5920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262</xdr:row>
      <xdr:rowOff>91440</xdr:rowOff>
    </xdr:from>
    <xdr:to>
      <xdr:col>6</xdr:col>
      <xdr:colOff>401955</xdr:colOff>
      <xdr:row>262</xdr:row>
      <xdr:rowOff>95250</xdr:rowOff>
    </xdr:to>
    <xdr:pic>
      <xdr:nvPicPr>
        <xdr:cNvPr id="3" name="Picture 1">
          <a:extLst>
            <a:ext uri="{FF2B5EF4-FFF2-40B4-BE49-F238E27FC236}">
              <a16:creationId xmlns:a16="http://schemas.microsoft.com/office/drawing/2014/main" id="{594B6C41-590A-4FF1-9E96-C6C5BED033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55305960"/>
          <a:ext cx="5859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ephen.forden@decc.gsi.gov.uk" TargetMode="External"/><Relationship Id="rId7" Type="http://schemas.openxmlformats.org/officeDocument/2006/relationships/drawing" Target="../drawings/drawing1.xml"/><Relationship Id="rId2" Type="http://schemas.openxmlformats.org/officeDocument/2006/relationships/hyperlink" Target="http://www.ghgprotocol.org/standards/corporate-standard" TargetMode="External"/><Relationship Id="rId1" Type="http://schemas.openxmlformats.org/officeDocument/2006/relationships/hyperlink" Target="https://www.gov.uk/government/publications/environmental-reporting-guidelines-including-mandatory-greenhouse-gas-emissions-reporting-guidance"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collections/government-conversion-factors-for-company-reporting" TargetMode="External"/><Relationship Id="rId4" Type="http://schemas.openxmlformats.org/officeDocument/2006/relationships/hyperlink" Target="mailto:Climatechange.Statistics@beis.gov.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https://www.hotelfootprints.org/" TargetMode="External"/><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5.bin"/><Relationship Id="rId1" Type="http://schemas.openxmlformats.org/officeDocument/2006/relationships/hyperlink" Target="https://ghgprotocol.org/sites/default/files/standards_supporting/Categorizing%20GHG%20Emissions%20from%20Leased%20Assets.pdf" TargetMode="External"/><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collections/government-conversion-factors-for-company-repor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ebstore.iea.org/"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rap.org.uk/resources/report/carbon-waste-and-resources-metric" TargetMode="External"/><Relationship Id="rId7" Type="http://schemas.openxmlformats.org/officeDocument/2006/relationships/comments" Target="../comments5.xml"/><Relationship Id="rId2" Type="http://schemas.openxmlformats.org/officeDocument/2006/relationships/hyperlink" Target="http://www.ghgprotocol.org/standards/corporate-standard" TargetMode="External"/><Relationship Id="rId1" Type="http://schemas.openxmlformats.org/officeDocument/2006/relationships/hyperlink" Target="http://www.ghgprotocol.org/standards/corporate-standard" TargetMode="External"/><Relationship Id="rId6" Type="http://schemas.openxmlformats.org/officeDocument/2006/relationships/vmlDrawing" Target="../drawings/vmlDrawing5.vml"/><Relationship Id="rId5" Type="http://schemas.openxmlformats.org/officeDocument/2006/relationships/printerSettings" Target="../printerSettings/printerSettings9.bin"/><Relationship Id="rId4" Type="http://schemas.openxmlformats.org/officeDocument/2006/relationships/hyperlink" Target="https://wrap.org.uk/resources/report/carbon-waste-and-resources-metr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C50C-1A82-4E25-8090-4826F1E1AE27}">
  <sheetPr codeName="Sheet1">
    <tabColor theme="0" tint="-0.34998626667073579"/>
    <pageSetUpPr fitToPage="1"/>
  </sheetPr>
  <dimension ref="A1:AN106"/>
  <sheetViews>
    <sheetView tabSelected="1" workbookViewId="0">
      <pane xSplit="1" ySplit="3" topLeftCell="B7" activePane="bottomRight" state="frozen"/>
      <selection pane="topRight" activeCell="B1" sqref="B1"/>
      <selection pane="bottomLeft" activeCell="A4" sqref="A4"/>
      <selection pane="bottomRight" activeCell="O10" sqref="O10"/>
    </sheetView>
  </sheetViews>
  <sheetFormatPr defaultColWidth="11.21875" defaultRowHeight="13.2" x14ac:dyDescent="0.25"/>
  <cols>
    <col min="1" max="1" width="5.44140625" style="43" customWidth="1"/>
    <col min="2" max="2" width="18.44140625" style="71" customWidth="1"/>
    <col min="3" max="3" width="14.5546875" style="71" customWidth="1"/>
    <col min="4" max="4" width="16" style="71" customWidth="1"/>
    <col min="5" max="5" width="10.44140625" style="71" customWidth="1"/>
    <col min="6" max="6" width="6.44140625" style="71" customWidth="1"/>
    <col min="7" max="7" width="16" style="71" customWidth="1"/>
    <col min="8" max="8" width="6.5546875" style="71" customWidth="1"/>
    <col min="9" max="10" width="11.21875" style="71"/>
    <col min="11" max="11" width="25.44140625" style="71" customWidth="1"/>
    <col min="12" max="12" width="7.44140625" style="71" customWidth="1"/>
    <col min="13" max="13" width="24.5546875" style="71" customWidth="1"/>
    <col min="14" max="40" width="11.21875" style="43"/>
    <col min="41" max="256" width="11.21875" style="71"/>
    <col min="257" max="257" width="5.44140625" style="71" customWidth="1"/>
    <col min="258" max="258" width="18.44140625" style="71" customWidth="1"/>
    <col min="259" max="259" width="14.5546875" style="71" customWidth="1"/>
    <col min="260" max="260" width="16" style="71" customWidth="1"/>
    <col min="261" max="261" width="10.44140625" style="71" customWidth="1"/>
    <col min="262" max="262" width="6.44140625" style="71" customWidth="1"/>
    <col min="263" max="263" width="16" style="71" customWidth="1"/>
    <col min="264" max="264" width="6.5546875" style="71" customWidth="1"/>
    <col min="265" max="266" width="11.21875" style="71"/>
    <col min="267" max="267" width="25.44140625" style="71" customWidth="1"/>
    <col min="268" max="268" width="7.44140625" style="71" customWidth="1"/>
    <col min="269" max="269" width="24.5546875" style="71" customWidth="1"/>
    <col min="270" max="512" width="11.21875" style="71"/>
    <col min="513" max="513" width="5.44140625" style="71" customWidth="1"/>
    <col min="514" max="514" width="18.44140625" style="71" customWidth="1"/>
    <col min="515" max="515" width="14.5546875" style="71" customWidth="1"/>
    <col min="516" max="516" width="16" style="71" customWidth="1"/>
    <col min="517" max="517" width="10.44140625" style="71" customWidth="1"/>
    <col min="518" max="518" width="6.44140625" style="71" customWidth="1"/>
    <col min="519" max="519" width="16" style="71" customWidth="1"/>
    <col min="520" max="520" width="6.5546875" style="71" customWidth="1"/>
    <col min="521" max="522" width="11.21875" style="71"/>
    <col min="523" max="523" width="25.44140625" style="71" customWidth="1"/>
    <col min="524" max="524" width="7.44140625" style="71" customWidth="1"/>
    <col min="525" max="525" width="24.5546875" style="71" customWidth="1"/>
    <col min="526" max="768" width="11.21875" style="71"/>
    <col min="769" max="769" width="5.44140625" style="71" customWidth="1"/>
    <col min="770" max="770" width="18.44140625" style="71" customWidth="1"/>
    <col min="771" max="771" width="14.5546875" style="71" customWidth="1"/>
    <col min="772" max="772" width="16" style="71" customWidth="1"/>
    <col min="773" max="773" width="10.44140625" style="71" customWidth="1"/>
    <col min="774" max="774" width="6.44140625" style="71" customWidth="1"/>
    <col min="775" max="775" width="16" style="71" customWidth="1"/>
    <col min="776" max="776" width="6.5546875" style="71" customWidth="1"/>
    <col min="777" max="778" width="11.21875" style="71"/>
    <col min="779" max="779" width="25.44140625" style="71" customWidth="1"/>
    <col min="780" max="780" width="7.44140625" style="71" customWidth="1"/>
    <col min="781" max="781" width="24.5546875" style="71" customWidth="1"/>
    <col min="782" max="1024" width="11.21875" style="71"/>
    <col min="1025" max="1025" width="5.44140625" style="71" customWidth="1"/>
    <col min="1026" max="1026" width="18.44140625" style="71" customWidth="1"/>
    <col min="1027" max="1027" width="14.5546875" style="71" customWidth="1"/>
    <col min="1028" max="1028" width="16" style="71" customWidth="1"/>
    <col min="1029" max="1029" width="10.44140625" style="71" customWidth="1"/>
    <col min="1030" max="1030" width="6.44140625" style="71" customWidth="1"/>
    <col min="1031" max="1031" width="16" style="71" customWidth="1"/>
    <col min="1032" max="1032" width="6.5546875" style="71" customWidth="1"/>
    <col min="1033" max="1034" width="11.21875" style="71"/>
    <col min="1035" max="1035" width="25.44140625" style="71" customWidth="1"/>
    <col min="1036" max="1036" width="7.44140625" style="71" customWidth="1"/>
    <col min="1037" max="1037" width="24.5546875" style="71" customWidth="1"/>
    <col min="1038" max="1280" width="11.21875" style="71"/>
    <col min="1281" max="1281" width="5.44140625" style="71" customWidth="1"/>
    <col min="1282" max="1282" width="18.44140625" style="71" customWidth="1"/>
    <col min="1283" max="1283" width="14.5546875" style="71" customWidth="1"/>
    <col min="1284" max="1284" width="16" style="71" customWidth="1"/>
    <col min="1285" max="1285" width="10.44140625" style="71" customWidth="1"/>
    <col min="1286" max="1286" width="6.44140625" style="71" customWidth="1"/>
    <col min="1287" max="1287" width="16" style="71" customWidth="1"/>
    <col min="1288" max="1288" width="6.5546875" style="71" customWidth="1"/>
    <col min="1289" max="1290" width="11.21875" style="71"/>
    <col min="1291" max="1291" width="25.44140625" style="71" customWidth="1"/>
    <col min="1292" max="1292" width="7.44140625" style="71" customWidth="1"/>
    <col min="1293" max="1293" width="24.5546875" style="71" customWidth="1"/>
    <col min="1294" max="1536" width="11.21875" style="71"/>
    <col min="1537" max="1537" width="5.44140625" style="71" customWidth="1"/>
    <col min="1538" max="1538" width="18.44140625" style="71" customWidth="1"/>
    <col min="1539" max="1539" width="14.5546875" style="71" customWidth="1"/>
    <col min="1540" max="1540" width="16" style="71" customWidth="1"/>
    <col min="1541" max="1541" width="10.44140625" style="71" customWidth="1"/>
    <col min="1542" max="1542" width="6.44140625" style="71" customWidth="1"/>
    <col min="1543" max="1543" width="16" style="71" customWidth="1"/>
    <col min="1544" max="1544" width="6.5546875" style="71" customWidth="1"/>
    <col min="1545" max="1546" width="11.21875" style="71"/>
    <col min="1547" max="1547" width="25.44140625" style="71" customWidth="1"/>
    <col min="1548" max="1548" width="7.44140625" style="71" customWidth="1"/>
    <col min="1549" max="1549" width="24.5546875" style="71" customWidth="1"/>
    <col min="1550" max="1792" width="11.21875" style="71"/>
    <col min="1793" max="1793" width="5.44140625" style="71" customWidth="1"/>
    <col min="1794" max="1794" width="18.44140625" style="71" customWidth="1"/>
    <col min="1795" max="1795" width="14.5546875" style="71" customWidth="1"/>
    <col min="1796" max="1796" width="16" style="71" customWidth="1"/>
    <col min="1797" max="1797" width="10.44140625" style="71" customWidth="1"/>
    <col min="1798" max="1798" width="6.44140625" style="71" customWidth="1"/>
    <col min="1799" max="1799" width="16" style="71" customWidth="1"/>
    <col min="1800" max="1800" width="6.5546875" style="71" customWidth="1"/>
    <col min="1801" max="1802" width="11.21875" style="71"/>
    <col min="1803" max="1803" width="25.44140625" style="71" customWidth="1"/>
    <col min="1804" max="1804" width="7.44140625" style="71" customWidth="1"/>
    <col min="1805" max="1805" width="24.5546875" style="71" customWidth="1"/>
    <col min="1806" max="2048" width="11.21875" style="71"/>
    <col min="2049" max="2049" width="5.44140625" style="71" customWidth="1"/>
    <col min="2050" max="2050" width="18.44140625" style="71" customWidth="1"/>
    <col min="2051" max="2051" width="14.5546875" style="71" customWidth="1"/>
    <col min="2052" max="2052" width="16" style="71" customWidth="1"/>
    <col min="2053" max="2053" width="10.44140625" style="71" customWidth="1"/>
    <col min="2054" max="2054" width="6.44140625" style="71" customWidth="1"/>
    <col min="2055" max="2055" width="16" style="71" customWidth="1"/>
    <col min="2056" max="2056" width="6.5546875" style="71" customWidth="1"/>
    <col min="2057" max="2058" width="11.21875" style="71"/>
    <col min="2059" max="2059" width="25.44140625" style="71" customWidth="1"/>
    <col min="2060" max="2060" width="7.44140625" style="71" customWidth="1"/>
    <col min="2061" max="2061" width="24.5546875" style="71" customWidth="1"/>
    <col min="2062" max="2304" width="11.21875" style="71"/>
    <col min="2305" max="2305" width="5.44140625" style="71" customWidth="1"/>
    <col min="2306" max="2306" width="18.44140625" style="71" customWidth="1"/>
    <col min="2307" max="2307" width="14.5546875" style="71" customWidth="1"/>
    <col min="2308" max="2308" width="16" style="71" customWidth="1"/>
    <col min="2309" max="2309" width="10.44140625" style="71" customWidth="1"/>
    <col min="2310" max="2310" width="6.44140625" style="71" customWidth="1"/>
    <col min="2311" max="2311" width="16" style="71" customWidth="1"/>
    <col min="2312" max="2312" width="6.5546875" style="71" customWidth="1"/>
    <col min="2313" max="2314" width="11.21875" style="71"/>
    <col min="2315" max="2315" width="25.44140625" style="71" customWidth="1"/>
    <col min="2316" max="2316" width="7.44140625" style="71" customWidth="1"/>
    <col min="2317" max="2317" width="24.5546875" style="71" customWidth="1"/>
    <col min="2318" max="2560" width="11.21875" style="71"/>
    <col min="2561" max="2561" width="5.44140625" style="71" customWidth="1"/>
    <col min="2562" max="2562" width="18.44140625" style="71" customWidth="1"/>
    <col min="2563" max="2563" width="14.5546875" style="71" customWidth="1"/>
    <col min="2564" max="2564" width="16" style="71" customWidth="1"/>
    <col min="2565" max="2565" width="10.44140625" style="71" customWidth="1"/>
    <col min="2566" max="2566" width="6.44140625" style="71" customWidth="1"/>
    <col min="2567" max="2567" width="16" style="71" customWidth="1"/>
    <col min="2568" max="2568" width="6.5546875" style="71" customWidth="1"/>
    <col min="2569" max="2570" width="11.21875" style="71"/>
    <col min="2571" max="2571" width="25.44140625" style="71" customWidth="1"/>
    <col min="2572" max="2572" width="7.44140625" style="71" customWidth="1"/>
    <col min="2573" max="2573" width="24.5546875" style="71" customWidth="1"/>
    <col min="2574" max="2816" width="11.21875" style="71"/>
    <col min="2817" max="2817" width="5.44140625" style="71" customWidth="1"/>
    <col min="2818" max="2818" width="18.44140625" style="71" customWidth="1"/>
    <col min="2819" max="2819" width="14.5546875" style="71" customWidth="1"/>
    <col min="2820" max="2820" width="16" style="71" customWidth="1"/>
    <col min="2821" max="2821" width="10.44140625" style="71" customWidth="1"/>
    <col min="2822" max="2822" width="6.44140625" style="71" customWidth="1"/>
    <col min="2823" max="2823" width="16" style="71" customWidth="1"/>
    <col min="2824" max="2824" width="6.5546875" style="71" customWidth="1"/>
    <col min="2825" max="2826" width="11.21875" style="71"/>
    <col min="2827" max="2827" width="25.44140625" style="71" customWidth="1"/>
    <col min="2828" max="2828" width="7.44140625" style="71" customWidth="1"/>
    <col min="2829" max="2829" width="24.5546875" style="71" customWidth="1"/>
    <col min="2830" max="3072" width="11.21875" style="71"/>
    <col min="3073" max="3073" width="5.44140625" style="71" customWidth="1"/>
    <col min="3074" max="3074" width="18.44140625" style="71" customWidth="1"/>
    <col min="3075" max="3075" width="14.5546875" style="71" customWidth="1"/>
    <col min="3076" max="3076" width="16" style="71" customWidth="1"/>
    <col min="3077" max="3077" width="10.44140625" style="71" customWidth="1"/>
    <col min="3078" max="3078" width="6.44140625" style="71" customWidth="1"/>
    <col min="3079" max="3079" width="16" style="71" customWidth="1"/>
    <col min="3080" max="3080" width="6.5546875" style="71" customWidth="1"/>
    <col min="3081" max="3082" width="11.21875" style="71"/>
    <col min="3083" max="3083" width="25.44140625" style="71" customWidth="1"/>
    <col min="3084" max="3084" width="7.44140625" style="71" customWidth="1"/>
    <col min="3085" max="3085" width="24.5546875" style="71" customWidth="1"/>
    <col min="3086" max="3328" width="11.21875" style="71"/>
    <col min="3329" max="3329" width="5.44140625" style="71" customWidth="1"/>
    <col min="3330" max="3330" width="18.44140625" style="71" customWidth="1"/>
    <col min="3331" max="3331" width="14.5546875" style="71" customWidth="1"/>
    <col min="3332" max="3332" width="16" style="71" customWidth="1"/>
    <col min="3333" max="3333" width="10.44140625" style="71" customWidth="1"/>
    <col min="3334" max="3334" width="6.44140625" style="71" customWidth="1"/>
    <col min="3335" max="3335" width="16" style="71" customWidth="1"/>
    <col min="3336" max="3336" width="6.5546875" style="71" customWidth="1"/>
    <col min="3337" max="3338" width="11.21875" style="71"/>
    <col min="3339" max="3339" width="25.44140625" style="71" customWidth="1"/>
    <col min="3340" max="3340" width="7.44140625" style="71" customWidth="1"/>
    <col min="3341" max="3341" width="24.5546875" style="71" customWidth="1"/>
    <col min="3342" max="3584" width="11.21875" style="71"/>
    <col min="3585" max="3585" width="5.44140625" style="71" customWidth="1"/>
    <col min="3586" max="3586" width="18.44140625" style="71" customWidth="1"/>
    <col min="3587" max="3587" width="14.5546875" style="71" customWidth="1"/>
    <col min="3588" max="3588" width="16" style="71" customWidth="1"/>
    <col min="3589" max="3589" width="10.44140625" style="71" customWidth="1"/>
    <col min="3590" max="3590" width="6.44140625" style="71" customWidth="1"/>
    <col min="3591" max="3591" width="16" style="71" customWidth="1"/>
    <col min="3592" max="3592" width="6.5546875" style="71" customWidth="1"/>
    <col min="3593" max="3594" width="11.21875" style="71"/>
    <col min="3595" max="3595" width="25.44140625" style="71" customWidth="1"/>
    <col min="3596" max="3596" width="7.44140625" style="71" customWidth="1"/>
    <col min="3597" max="3597" width="24.5546875" style="71" customWidth="1"/>
    <col min="3598" max="3840" width="11.21875" style="71"/>
    <col min="3841" max="3841" width="5.44140625" style="71" customWidth="1"/>
    <col min="3842" max="3842" width="18.44140625" style="71" customWidth="1"/>
    <col min="3843" max="3843" width="14.5546875" style="71" customWidth="1"/>
    <col min="3844" max="3844" width="16" style="71" customWidth="1"/>
    <col min="3845" max="3845" width="10.44140625" style="71" customWidth="1"/>
    <col min="3846" max="3846" width="6.44140625" style="71" customWidth="1"/>
    <col min="3847" max="3847" width="16" style="71" customWidth="1"/>
    <col min="3848" max="3848" width="6.5546875" style="71" customWidth="1"/>
    <col min="3849" max="3850" width="11.21875" style="71"/>
    <col min="3851" max="3851" width="25.44140625" style="71" customWidth="1"/>
    <col min="3852" max="3852" width="7.44140625" style="71" customWidth="1"/>
    <col min="3853" max="3853" width="24.5546875" style="71" customWidth="1"/>
    <col min="3854" max="4096" width="11.21875" style="71"/>
    <col min="4097" max="4097" width="5.44140625" style="71" customWidth="1"/>
    <col min="4098" max="4098" width="18.44140625" style="71" customWidth="1"/>
    <col min="4099" max="4099" width="14.5546875" style="71" customWidth="1"/>
    <col min="4100" max="4100" width="16" style="71" customWidth="1"/>
    <col min="4101" max="4101" width="10.44140625" style="71" customWidth="1"/>
    <col min="4102" max="4102" width="6.44140625" style="71" customWidth="1"/>
    <col min="4103" max="4103" width="16" style="71" customWidth="1"/>
    <col min="4104" max="4104" width="6.5546875" style="71" customWidth="1"/>
    <col min="4105" max="4106" width="11.21875" style="71"/>
    <col min="4107" max="4107" width="25.44140625" style="71" customWidth="1"/>
    <col min="4108" max="4108" width="7.44140625" style="71" customWidth="1"/>
    <col min="4109" max="4109" width="24.5546875" style="71" customWidth="1"/>
    <col min="4110" max="4352" width="11.21875" style="71"/>
    <col min="4353" max="4353" width="5.44140625" style="71" customWidth="1"/>
    <col min="4354" max="4354" width="18.44140625" style="71" customWidth="1"/>
    <col min="4355" max="4355" width="14.5546875" style="71" customWidth="1"/>
    <col min="4356" max="4356" width="16" style="71" customWidth="1"/>
    <col min="4357" max="4357" width="10.44140625" style="71" customWidth="1"/>
    <col min="4358" max="4358" width="6.44140625" style="71" customWidth="1"/>
    <col min="4359" max="4359" width="16" style="71" customWidth="1"/>
    <col min="4360" max="4360" width="6.5546875" style="71" customWidth="1"/>
    <col min="4361" max="4362" width="11.21875" style="71"/>
    <col min="4363" max="4363" width="25.44140625" style="71" customWidth="1"/>
    <col min="4364" max="4364" width="7.44140625" style="71" customWidth="1"/>
    <col min="4365" max="4365" width="24.5546875" style="71" customWidth="1"/>
    <col min="4366" max="4608" width="11.21875" style="71"/>
    <col min="4609" max="4609" width="5.44140625" style="71" customWidth="1"/>
    <col min="4610" max="4610" width="18.44140625" style="71" customWidth="1"/>
    <col min="4611" max="4611" width="14.5546875" style="71" customWidth="1"/>
    <col min="4612" max="4612" width="16" style="71" customWidth="1"/>
    <col min="4613" max="4613" width="10.44140625" style="71" customWidth="1"/>
    <col min="4614" max="4614" width="6.44140625" style="71" customWidth="1"/>
    <col min="4615" max="4615" width="16" style="71" customWidth="1"/>
    <col min="4616" max="4616" width="6.5546875" style="71" customWidth="1"/>
    <col min="4617" max="4618" width="11.21875" style="71"/>
    <col min="4619" max="4619" width="25.44140625" style="71" customWidth="1"/>
    <col min="4620" max="4620" width="7.44140625" style="71" customWidth="1"/>
    <col min="4621" max="4621" width="24.5546875" style="71" customWidth="1"/>
    <col min="4622" max="4864" width="11.21875" style="71"/>
    <col min="4865" max="4865" width="5.44140625" style="71" customWidth="1"/>
    <col min="4866" max="4866" width="18.44140625" style="71" customWidth="1"/>
    <col min="4867" max="4867" width="14.5546875" style="71" customWidth="1"/>
    <col min="4868" max="4868" width="16" style="71" customWidth="1"/>
    <col min="4869" max="4869" width="10.44140625" style="71" customWidth="1"/>
    <col min="4870" max="4870" width="6.44140625" style="71" customWidth="1"/>
    <col min="4871" max="4871" width="16" style="71" customWidth="1"/>
    <col min="4872" max="4872" width="6.5546875" style="71" customWidth="1"/>
    <col min="4873" max="4874" width="11.21875" style="71"/>
    <col min="4875" max="4875" width="25.44140625" style="71" customWidth="1"/>
    <col min="4876" max="4876" width="7.44140625" style="71" customWidth="1"/>
    <col min="4877" max="4877" width="24.5546875" style="71" customWidth="1"/>
    <col min="4878" max="5120" width="11.21875" style="71"/>
    <col min="5121" max="5121" width="5.44140625" style="71" customWidth="1"/>
    <col min="5122" max="5122" width="18.44140625" style="71" customWidth="1"/>
    <col min="5123" max="5123" width="14.5546875" style="71" customWidth="1"/>
    <col min="5124" max="5124" width="16" style="71" customWidth="1"/>
    <col min="5125" max="5125" width="10.44140625" style="71" customWidth="1"/>
    <col min="5126" max="5126" width="6.44140625" style="71" customWidth="1"/>
    <col min="5127" max="5127" width="16" style="71" customWidth="1"/>
    <col min="5128" max="5128" width="6.5546875" style="71" customWidth="1"/>
    <col min="5129" max="5130" width="11.21875" style="71"/>
    <col min="5131" max="5131" width="25.44140625" style="71" customWidth="1"/>
    <col min="5132" max="5132" width="7.44140625" style="71" customWidth="1"/>
    <col min="5133" max="5133" width="24.5546875" style="71" customWidth="1"/>
    <col min="5134" max="5376" width="11.21875" style="71"/>
    <col min="5377" max="5377" width="5.44140625" style="71" customWidth="1"/>
    <col min="5378" max="5378" width="18.44140625" style="71" customWidth="1"/>
    <col min="5379" max="5379" width="14.5546875" style="71" customWidth="1"/>
    <col min="5380" max="5380" width="16" style="71" customWidth="1"/>
    <col min="5381" max="5381" width="10.44140625" style="71" customWidth="1"/>
    <col min="5382" max="5382" width="6.44140625" style="71" customWidth="1"/>
    <col min="5383" max="5383" width="16" style="71" customWidth="1"/>
    <col min="5384" max="5384" width="6.5546875" style="71" customWidth="1"/>
    <col min="5385" max="5386" width="11.21875" style="71"/>
    <col min="5387" max="5387" width="25.44140625" style="71" customWidth="1"/>
    <col min="5388" max="5388" width="7.44140625" style="71" customWidth="1"/>
    <col min="5389" max="5389" width="24.5546875" style="71" customWidth="1"/>
    <col min="5390" max="5632" width="11.21875" style="71"/>
    <col min="5633" max="5633" width="5.44140625" style="71" customWidth="1"/>
    <col min="5634" max="5634" width="18.44140625" style="71" customWidth="1"/>
    <col min="5635" max="5635" width="14.5546875" style="71" customWidth="1"/>
    <col min="5636" max="5636" width="16" style="71" customWidth="1"/>
    <col min="5637" max="5637" width="10.44140625" style="71" customWidth="1"/>
    <col min="5638" max="5638" width="6.44140625" style="71" customWidth="1"/>
    <col min="5639" max="5639" width="16" style="71" customWidth="1"/>
    <col min="5640" max="5640" width="6.5546875" style="71" customWidth="1"/>
    <col min="5641" max="5642" width="11.21875" style="71"/>
    <col min="5643" max="5643" width="25.44140625" style="71" customWidth="1"/>
    <col min="5644" max="5644" width="7.44140625" style="71" customWidth="1"/>
    <col min="5645" max="5645" width="24.5546875" style="71" customWidth="1"/>
    <col min="5646" max="5888" width="11.21875" style="71"/>
    <col min="5889" max="5889" width="5.44140625" style="71" customWidth="1"/>
    <col min="5890" max="5890" width="18.44140625" style="71" customWidth="1"/>
    <col min="5891" max="5891" width="14.5546875" style="71" customWidth="1"/>
    <col min="5892" max="5892" width="16" style="71" customWidth="1"/>
    <col min="5893" max="5893" width="10.44140625" style="71" customWidth="1"/>
    <col min="5894" max="5894" width="6.44140625" style="71" customWidth="1"/>
    <col min="5895" max="5895" width="16" style="71" customWidth="1"/>
    <col min="5896" max="5896" width="6.5546875" style="71" customWidth="1"/>
    <col min="5897" max="5898" width="11.21875" style="71"/>
    <col min="5899" max="5899" width="25.44140625" style="71" customWidth="1"/>
    <col min="5900" max="5900" width="7.44140625" style="71" customWidth="1"/>
    <col min="5901" max="5901" width="24.5546875" style="71" customWidth="1"/>
    <col min="5902" max="6144" width="11.21875" style="71"/>
    <col min="6145" max="6145" width="5.44140625" style="71" customWidth="1"/>
    <col min="6146" max="6146" width="18.44140625" style="71" customWidth="1"/>
    <col min="6147" max="6147" width="14.5546875" style="71" customWidth="1"/>
    <col min="6148" max="6148" width="16" style="71" customWidth="1"/>
    <col min="6149" max="6149" width="10.44140625" style="71" customWidth="1"/>
    <col min="6150" max="6150" width="6.44140625" style="71" customWidth="1"/>
    <col min="6151" max="6151" width="16" style="71" customWidth="1"/>
    <col min="6152" max="6152" width="6.5546875" style="71" customWidth="1"/>
    <col min="6153" max="6154" width="11.21875" style="71"/>
    <col min="6155" max="6155" width="25.44140625" style="71" customWidth="1"/>
    <col min="6156" max="6156" width="7.44140625" style="71" customWidth="1"/>
    <col min="6157" max="6157" width="24.5546875" style="71" customWidth="1"/>
    <col min="6158" max="6400" width="11.21875" style="71"/>
    <col min="6401" max="6401" width="5.44140625" style="71" customWidth="1"/>
    <col min="6402" max="6402" width="18.44140625" style="71" customWidth="1"/>
    <col min="6403" max="6403" width="14.5546875" style="71" customWidth="1"/>
    <col min="6404" max="6404" width="16" style="71" customWidth="1"/>
    <col min="6405" max="6405" width="10.44140625" style="71" customWidth="1"/>
    <col min="6406" max="6406" width="6.44140625" style="71" customWidth="1"/>
    <col min="6407" max="6407" width="16" style="71" customWidth="1"/>
    <col min="6408" max="6408" width="6.5546875" style="71" customWidth="1"/>
    <col min="6409" max="6410" width="11.21875" style="71"/>
    <col min="6411" max="6411" width="25.44140625" style="71" customWidth="1"/>
    <col min="6412" max="6412" width="7.44140625" style="71" customWidth="1"/>
    <col min="6413" max="6413" width="24.5546875" style="71" customWidth="1"/>
    <col min="6414" max="6656" width="11.21875" style="71"/>
    <col min="6657" max="6657" width="5.44140625" style="71" customWidth="1"/>
    <col min="6658" max="6658" width="18.44140625" style="71" customWidth="1"/>
    <col min="6659" max="6659" width="14.5546875" style="71" customWidth="1"/>
    <col min="6660" max="6660" width="16" style="71" customWidth="1"/>
    <col min="6661" max="6661" width="10.44140625" style="71" customWidth="1"/>
    <col min="6662" max="6662" width="6.44140625" style="71" customWidth="1"/>
    <col min="6663" max="6663" width="16" style="71" customWidth="1"/>
    <col min="6664" max="6664" width="6.5546875" style="71" customWidth="1"/>
    <col min="6665" max="6666" width="11.21875" style="71"/>
    <col min="6667" max="6667" width="25.44140625" style="71" customWidth="1"/>
    <col min="6668" max="6668" width="7.44140625" style="71" customWidth="1"/>
    <col min="6669" max="6669" width="24.5546875" style="71" customWidth="1"/>
    <col min="6670" max="6912" width="11.21875" style="71"/>
    <col min="6913" max="6913" width="5.44140625" style="71" customWidth="1"/>
    <col min="6914" max="6914" width="18.44140625" style="71" customWidth="1"/>
    <col min="6915" max="6915" width="14.5546875" style="71" customWidth="1"/>
    <col min="6916" max="6916" width="16" style="71" customWidth="1"/>
    <col min="6917" max="6917" width="10.44140625" style="71" customWidth="1"/>
    <col min="6918" max="6918" width="6.44140625" style="71" customWidth="1"/>
    <col min="6919" max="6919" width="16" style="71" customWidth="1"/>
    <col min="6920" max="6920" width="6.5546875" style="71" customWidth="1"/>
    <col min="6921" max="6922" width="11.21875" style="71"/>
    <col min="6923" max="6923" width="25.44140625" style="71" customWidth="1"/>
    <col min="6924" max="6924" width="7.44140625" style="71" customWidth="1"/>
    <col min="6925" max="6925" width="24.5546875" style="71" customWidth="1"/>
    <col min="6926" max="7168" width="11.21875" style="71"/>
    <col min="7169" max="7169" width="5.44140625" style="71" customWidth="1"/>
    <col min="7170" max="7170" width="18.44140625" style="71" customWidth="1"/>
    <col min="7171" max="7171" width="14.5546875" style="71" customWidth="1"/>
    <col min="7172" max="7172" width="16" style="71" customWidth="1"/>
    <col min="7173" max="7173" width="10.44140625" style="71" customWidth="1"/>
    <col min="7174" max="7174" width="6.44140625" style="71" customWidth="1"/>
    <col min="7175" max="7175" width="16" style="71" customWidth="1"/>
    <col min="7176" max="7176" width="6.5546875" style="71" customWidth="1"/>
    <col min="7177" max="7178" width="11.21875" style="71"/>
    <col min="7179" max="7179" width="25.44140625" style="71" customWidth="1"/>
    <col min="7180" max="7180" width="7.44140625" style="71" customWidth="1"/>
    <col min="7181" max="7181" width="24.5546875" style="71" customWidth="1"/>
    <col min="7182" max="7424" width="11.21875" style="71"/>
    <col min="7425" max="7425" width="5.44140625" style="71" customWidth="1"/>
    <col min="7426" max="7426" width="18.44140625" style="71" customWidth="1"/>
    <col min="7427" max="7427" width="14.5546875" style="71" customWidth="1"/>
    <col min="7428" max="7428" width="16" style="71" customWidth="1"/>
    <col min="7429" max="7429" width="10.44140625" style="71" customWidth="1"/>
    <col min="7430" max="7430" width="6.44140625" style="71" customWidth="1"/>
    <col min="7431" max="7431" width="16" style="71" customWidth="1"/>
    <col min="7432" max="7432" width="6.5546875" style="71" customWidth="1"/>
    <col min="7433" max="7434" width="11.21875" style="71"/>
    <col min="7435" max="7435" width="25.44140625" style="71" customWidth="1"/>
    <col min="7436" max="7436" width="7.44140625" style="71" customWidth="1"/>
    <col min="7437" max="7437" width="24.5546875" style="71" customWidth="1"/>
    <col min="7438" max="7680" width="11.21875" style="71"/>
    <col min="7681" max="7681" width="5.44140625" style="71" customWidth="1"/>
    <col min="7682" max="7682" width="18.44140625" style="71" customWidth="1"/>
    <col min="7683" max="7683" width="14.5546875" style="71" customWidth="1"/>
    <col min="7684" max="7684" width="16" style="71" customWidth="1"/>
    <col min="7685" max="7685" width="10.44140625" style="71" customWidth="1"/>
    <col min="7686" max="7686" width="6.44140625" style="71" customWidth="1"/>
    <col min="7687" max="7687" width="16" style="71" customWidth="1"/>
    <col min="7688" max="7688" width="6.5546875" style="71" customWidth="1"/>
    <col min="7689" max="7690" width="11.21875" style="71"/>
    <col min="7691" max="7691" width="25.44140625" style="71" customWidth="1"/>
    <col min="7692" max="7692" width="7.44140625" style="71" customWidth="1"/>
    <col min="7693" max="7693" width="24.5546875" style="71" customWidth="1"/>
    <col min="7694" max="7936" width="11.21875" style="71"/>
    <col min="7937" max="7937" width="5.44140625" style="71" customWidth="1"/>
    <col min="7938" max="7938" width="18.44140625" style="71" customWidth="1"/>
    <col min="7939" max="7939" width="14.5546875" style="71" customWidth="1"/>
    <col min="7940" max="7940" width="16" style="71" customWidth="1"/>
    <col min="7941" max="7941" width="10.44140625" style="71" customWidth="1"/>
    <col min="7942" max="7942" width="6.44140625" style="71" customWidth="1"/>
    <col min="7943" max="7943" width="16" style="71" customWidth="1"/>
    <col min="7944" max="7944" width="6.5546875" style="71" customWidth="1"/>
    <col min="7945" max="7946" width="11.21875" style="71"/>
    <col min="7947" max="7947" width="25.44140625" style="71" customWidth="1"/>
    <col min="7948" max="7948" width="7.44140625" style="71" customWidth="1"/>
    <col min="7949" max="7949" width="24.5546875" style="71" customWidth="1"/>
    <col min="7950" max="8192" width="11.21875" style="71"/>
    <col min="8193" max="8193" width="5.44140625" style="71" customWidth="1"/>
    <col min="8194" max="8194" width="18.44140625" style="71" customWidth="1"/>
    <col min="8195" max="8195" width="14.5546875" style="71" customWidth="1"/>
    <col min="8196" max="8196" width="16" style="71" customWidth="1"/>
    <col min="8197" max="8197" width="10.44140625" style="71" customWidth="1"/>
    <col min="8198" max="8198" width="6.44140625" style="71" customWidth="1"/>
    <col min="8199" max="8199" width="16" style="71" customWidth="1"/>
    <col min="8200" max="8200" width="6.5546875" style="71" customWidth="1"/>
    <col min="8201" max="8202" width="11.21875" style="71"/>
    <col min="8203" max="8203" width="25.44140625" style="71" customWidth="1"/>
    <col min="8204" max="8204" width="7.44140625" style="71" customWidth="1"/>
    <col min="8205" max="8205" width="24.5546875" style="71" customWidth="1"/>
    <col min="8206" max="8448" width="11.21875" style="71"/>
    <col min="8449" max="8449" width="5.44140625" style="71" customWidth="1"/>
    <col min="8450" max="8450" width="18.44140625" style="71" customWidth="1"/>
    <col min="8451" max="8451" width="14.5546875" style="71" customWidth="1"/>
    <col min="8452" max="8452" width="16" style="71" customWidth="1"/>
    <col min="8453" max="8453" width="10.44140625" style="71" customWidth="1"/>
    <col min="8454" max="8454" width="6.44140625" style="71" customWidth="1"/>
    <col min="8455" max="8455" width="16" style="71" customWidth="1"/>
    <col min="8456" max="8456" width="6.5546875" style="71" customWidth="1"/>
    <col min="8457" max="8458" width="11.21875" style="71"/>
    <col min="8459" max="8459" width="25.44140625" style="71" customWidth="1"/>
    <col min="8460" max="8460" width="7.44140625" style="71" customWidth="1"/>
    <col min="8461" max="8461" width="24.5546875" style="71" customWidth="1"/>
    <col min="8462" max="8704" width="11.21875" style="71"/>
    <col min="8705" max="8705" width="5.44140625" style="71" customWidth="1"/>
    <col min="8706" max="8706" width="18.44140625" style="71" customWidth="1"/>
    <col min="8707" max="8707" width="14.5546875" style="71" customWidth="1"/>
    <col min="8708" max="8708" width="16" style="71" customWidth="1"/>
    <col min="8709" max="8709" width="10.44140625" style="71" customWidth="1"/>
    <col min="8710" max="8710" width="6.44140625" style="71" customWidth="1"/>
    <col min="8711" max="8711" width="16" style="71" customWidth="1"/>
    <col min="8712" max="8712" width="6.5546875" style="71" customWidth="1"/>
    <col min="8713" max="8714" width="11.21875" style="71"/>
    <col min="8715" max="8715" width="25.44140625" style="71" customWidth="1"/>
    <col min="8716" max="8716" width="7.44140625" style="71" customWidth="1"/>
    <col min="8717" max="8717" width="24.5546875" style="71" customWidth="1"/>
    <col min="8718" max="8960" width="11.21875" style="71"/>
    <col min="8961" max="8961" width="5.44140625" style="71" customWidth="1"/>
    <col min="8962" max="8962" width="18.44140625" style="71" customWidth="1"/>
    <col min="8963" max="8963" width="14.5546875" style="71" customWidth="1"/>
    <col min="8964" max="8964" width="16" style="71" customWidth="1"/>
    <col min="8965" max="8965" width="10.44140625" style="71" customWidth="1"/>
    <col min="8966" max="8966" width="6.44140625" style="71" customWidth="1"/>
    <col min="8967" max="8967" width="16" style="71" customWidth="1"/>
    <col min="8968" max="8968" width="6.5546875" style="71" customWidth="1"/>
    <col min="8969" max="8970" width="11.21875" style="71"/>
    <col min="8971" max="8971" width="25.44140625" style="71" customWidth="1"/>
    <col min="8972" max="8972" width="7.44140625" style="71" customWidth="1"/>
    <col min="8973" max="8973" width="24.5546875" style="71" customWidth="1"/>
    <col min="8974" max="9216" width="11.21875" style="71"/>
    <col min="9217" max="9217" width="5.44140625" style="71" customWidth="1"/>
    <col min="9218" max="9218" width="18.44140625" style="71" customWidth="1"/>
    <col min="9219" max="9219" width="14.5546875" style="71" customWidth="1"/>
    <col min="9220" max="9220" width="16" style="71" customWidth="1"/>
    <col min="9221" max="9221" width="10.44140625" style="71" customWidth="1"/>
    <col min="9222" max="9222" width="6.44140625" style="71" customWidth="1"/>
    <col min="9223" max="9223" width="16" style="71" customWidth="1"/>
    <col min="9224" max="9224" width="6.5546875" style="71" customWidth="1"/>
    <col min="9225" max="9226" width="11.21875" style="71"/>
    <col min="9227" max="9227" width="25.44140625" style="71" customWidth="1"/>
    <col min="9228" max="9228" width="7.44140625" style="71" customWidth="1"/>
    <col min="9229" max="9229" width="24.5546875" style="71" customWidth="1"/>
    <col min="9230" max="9472" width="11.21875" style="71"/>
    <col min="9473" max="9473" width="5.44140625" style="71" customWidth="1"/>
    <col min="9474" max="9474" width="18.44140625" style="71" customWidth="1"/>
    <col min="9475" max="9475" width="14.5546875" style="71" customWidth="1"/>
    <col min="9476" max="9476" width="16" style="71" customWidth="1"/>
    <col min="9477" max="9477" width="10.44140625" style="71" customWidth="1"/>
    <col min="9478" max="9478" width="6.44140625" style="71" customWidth="1"/>
    <col min="9479" max="9479" width="16" style="71" customWidth="1"/>
    <col min="9480" max="9480" width="6.5546875" style="71" customWidth="1"/>
    <col min="9481" max="9482" width="11.21875" style="71"/>
    <col min="9483" max="9483" width="25.44140625" style="71" customWidth="1"/>
    <col min="9484" max="9484" width="7.44140625" style="71" customWidth="1"/>
    <col min="9485" max="9485" width="24.5546875" style="71" customWidth="1"/>
    <col min="9486" max="9728" width="11.21875" style="71"/>
    <col min="9729" max="9729" width="5.44140625" style="71" customWidth="1"/>
    <col min="9730" max="9730" width="18.44140625" style="71" customWidth="1"/>
    <col min="9731" max="9731" width="14.5546875" style="71" customWidth="1"/>
    <col min="9732" max="9732" width="16" style="71" customWidth="1"/>
    <col min="9733" max="9733" width="10.44140625" style="71" customWidth="1"/>
    <col min="9734" max="9734" width="6.44140625" style="71" customWidth="1"/>
    <col min="9735" max="9735" width="16" style="71" customWidth="1"/>
    <col min="9736" max="9736" width="6.5546875" style="71" customWidth="1"/>
    <col min="9737" max="9738" width="11.21875" style="71"/>
    <col min="9739" max="9739" width="25.44140625" style="71" customWidth="1"/>
    <col min="9740" max="9740" width="7.44140625" style="71" customWidth="1"/>
    <col min="9741" max="9741" width="24.5546875" style="71" customWidth="1"/>
    <col min="9742" max="9984" width="11.21875" style="71"/>
    <col min="9985" max="9985" width="5.44140625" style="71" customWidth="1"/>
    <col min="9986" max="9986" width="18.44140625" style="71" customWidth="1"/>
    <col min="9987" max="9987" width="14.5546875" style="71" customWidth="1"/>
    <col min="9988" max="9988" width="16" style="71" customWidth="1"/>
    <col min="9989" max="9989" width="10.44140625" style="71" customWidth="1"/>
    <col min="9990" max="9990" width="6.44140625" style="71" customWidth="1"/>
    <col min="9991" max="9991" width="16" style="71" customWidth="1"/>
    <col min="9992" max="9992" width="6.5546875" style="71" customWidth="1"/>
    <col min="9993" max="9994" width="11.21875" style="71"/>
    <col min="9995" max="9995" width="25.44140625" style="71" customWidth="1"/>
    <col min="9996" max="9996" width="7.44140625" style="71" customWidth="1"/>
    <col min="9997" max="9997" width="24.5546875" style="71" customWidth="1"/>
    <col min="9998" max="10240" width="11.21875" style="71"/>
    <col min="10241" max="10241" width="5.44140625" style="71" customWidth="1"/>
    <col min="10242" max="10242" width="18.44140625" style="71" customWidth="1"/>
    <col min="10243" max="10243" width="14.5546875" style="71" customWidth="1"/>
    <col min="10244" max="10244" width="16" style="71" customWidth="1"/>
    <col min="10245" max="10245" width="10.44140625" style="71" customWidth="1"/>
    <col min="10246" max="10246" width="6.44140625" style="71" customWidth="1"/>
    <col min="10247" max="10247" width="16" style="71" customWidth="1"/>
    <col min="10248" max="10248" width="6.5546875" style="71" customWidth="1"/>
    <col min="10249" max="10250" width="11.21875" style="71"/>
    <col min="10251" max="10251" width="25.44140625" style="71" customWidth="1"/>
    <col min="10252" max="10252" width="7.44140625" style="71" customWidth="1"/>
    <col min="10253" max="10253" width="24.5546875" style="71" customWidth="1"/>
    <col min="10254" max="10496" width="11.21875" style="71"/>
    <col min="10497" max="10497" width="5.44140625" style="71" customWidth="1"/>
    <col min="10498" max="10498" width="18.44140625" style="71" customWidth="1"/>
    <col min="10499" max="10499" width="14.5546875" style="71" customWidth="1"/>
    <col min="10500" max="10500" width="16" style="71" customWidth="1"/>
    <col min="10501" max="10501" width="10.44140625" style="71" customWidth="1"/>
    <col min="10502" max="10502" width="6.44140625" style="71" customWidth="1"/>
    <col min="10503" max="10503" width="16" style="71" customWidth="1"/>
    <col min="10504" max="10504" width="6.5546875" style="71" customWidth="1"/>
    <col min="10505" max="10506" width="11.21875" style="71"/>
    <col min="10507" max="10507" width="25.44140625" style="71" customWidth="1"/>
    <col min="10508" max="10508" width="7.44140625" style="71" customWidth="1"/>
    <col min="10509" max="10509" width="24.5546875" style="71" customWidth="1"/>
    <col min="10510" max="10752" width="11.21875" style="71"/>
    <col min="10753" max="10753" width="5.44140625" style="71" customWidth="1"/>
    <col min="10754" max="10754" width="18.44140625" style="71" customWidth="1"/>
    <col min="10755" max="10755" width="14.5546875" style="71" customWidth="1"/>
    <col min="10756" max="10756" width="16" style="71" customWidth="1"/>
    <col min="10757" max="10757" width="10.44140625" style="71" customWidth="1"/>
    <col min="10758" max="10758" width="6.44140625" style="71" customWidth="1"/>
    <col min="10759" max="10759" width="16" style="71" customWidth="1"/>
    <col min="10760" max="10760" width="6.5546875" style="71" customWidth="1"/>
    <col min="10761" max="10762" width="11.21875" style="71"/>
    <col min="10763" max="10763" width="25.44140625" style="71" customWidth="1"/>
    <col min="10764" max="10764" width="7.44140625" style="71" customWidth="1"/>
    <col min="10765" max="10765" width="24.5546875" style="71" customWidth="1"/>
    <col min="10766" max="11008" width="11.21875" style="71"/>
    <col min="11009" max="11009" width="5.44140625" style="71" customWidth="1"/>
    <col min="11010" max="11010" width="18.44140625" style="71" customWidth="1"/>
    <col min="11011" max="11011" width="14.5546875" style="71" customWidth="1"/>
    <col min="11012" max="11012" width="16" style="71" customWidth="1"/>
    <col min="11013" max="11013" width="10.44140625" style="71" customWidth="1"/>
    <col min="11014" max="11014" width="6.44140625" style="71" customWidth="1"/>
    <col min="11015" max="11015" width="16" style="71" customWidth="1"/>
    <col min="11016" max="11016" width="6.5546875" style="71" customWidth="1"/>
    <col min="11017" max="11018" width="11.21875" style="71"/>
    <col min="11019" max="11019" width="25.44140625" style="71" customWidth="1"/>
    <col min="11020" max="11020" width="7.44140625" style="71" customWidth="1"/>
    <col min="11021" max="11021" width="24.5546875" style="71" customWidth="1"/>
    <col min="11022" max="11264" width="11.21875" style="71"/>
    <col min="11265" max="11265" width="5.44140625" style="71" customWidth="1"/>
    <col min="11266" max="11266" width="18.44140625" style="71" customWidth="1"/>
    <col min="11267" max="11267" width="14.5546875" style="71" customWidth="1"/>
    <col min="11268" max="11268" width="16" style="71" customWidth="1"/>
    <col min="11269" max="11269" width="10.44140625" style="71" customWidth="1"/>
    <col min="11270" max="11270" width="6.44140625" style="71" customWidth="1"/>
    <col min="11271" max="11271" width="16" style="71" customWidth="1"/>
    <col min="11272" max="11272" width="6.5546875" style="71" customWidth="1"/>
    <col min="11273" max="11274" width="11.21875" style="71"/>
    <col min="11275" max="11275" width="25.44140625" style="71" customWidth="1"/>
    <col min="11276" max="11276" width="7.44140625" style="71" customWidth="1"/>
    <col min="11277" max="11277" width="24.5546875" style="71" customWidth="1"/>
    <col min="11278" max="11520" width="11.21875" style="71"/>
    <col min="11521" max="11521" width="5.44140625" style="71" customWidth="1"/>
    <col min="11522" max="11522" width="18.44140625" style="71" customWidth="1"/>
    <col min="11523" max="11523" width="14.5546875" style="71" customWidth="1"/>
    <col min="11524" max="11524" width="16" style="71" customWidth="1"/>
    <col min="11525" max="11525" width="10.44140625" style="71" customWidth="1"/>
    <col min="11526" max="11526" width="6.44140625" style="71" customWidth="1"/>
    <col min="11527" max="11527" width="16" style="71" customWidth="1"/>
    <col min="11528" max="11528" width="6.5546875" style="71" customWidth="1"/>
    <col min="11529" max="11530" width="11.21875" style="71"/>
    <col min="11531" max="11531" width="25.44140625" style="71" customWidth="1"/>
    <col min="11532" max="11532" width="7.44140625" style="71" customWidth="1"/>
    <col min="11533" max="11533" width="24.5546875" style="71" customWidth="1"/>
    <col min="11534" max="11776" width="11.21875" style="71"/>
    <col min="11777" max="11777" width="5.44140625" style="71" customWidth="1"/>
    <col min="11778" max="11778" width="18.44140625" style="71" customWidth="1"/>
    <col min="11779" max="11779" width="14.5546875" style="71" customWidth="1"/>
    <col min="11780" max="11780" width="16" style="71" customWidth="1"/>
    <col min="11781" max="11781" width="10.44140625" style="71" customWidth="1"/>
    <col min="11782" max="11782" width="6.44140625" style="71" customWidth="1"/>
    <col min="11783" max="11783" width="16" style="71" customWidth="1"/>
    <col min="11784" max="11784" width="6.5546875" style="71" customWidth="1"/>
    <col min="11785" max="11786" width="11.21875" style="71"/>
    <col min="11787" max="11787" width="25.44140625" style="71" customWidth="1"/>
    <col min="11788" max="11788" width="7.44140625" style="71" customWidth="1"/>
    <col min="11789" max="11789" width="24.5546875" style="71" customWidth="1"/>
    <col min="11790" max="12032" width="11.21875" style="71"/>
    <col min="12033" max="12033" width="5.44140625" style="71" customWidth="1"/>
    <col min="12034" max="12034" width="18.44140625" style="71" customWidth="1"/>
    <col min="12035" max="12035" width="14.5546875" style="71" customWidth="1"/>
    <col min="12036" max="12036" width="16" style="71" customWidth="1"/>
    <col min="12037" max="12037" width="10.44140625" style="71" customWidth="1"/>
    <col min="12038" max="12038" width="6.44140625" style="71" customWidth="1"/>
    <col min="12039" max="12039" width="16" style="71" customWidth="1"/>
    <col min="12040" max="12040" width="6.5546875" style="71" customWidth="1"/>
    <col min="12041" max="12042" width="11.21875" style="71"/>
    <col min="12043" max="12043" width="25.44140625" style="71" customWidth="1"/>
    <col min="12044" max="12044" width="7.44140625" style="71" customWidth="1"/>
    <col min="12045" max="12045" width="24.5546875" style="71" customWidth="1"/>
    <col min="12046" max="12288" width="11.21875" style="71"/>
    <col min="12289" max="12289" width="5.44140625" style="71" customWidth="1"/>
    <col min="12290" max="12290" width="18.44140625" style="71" customWidth="1"/>
    <col min="12291" max="12291" width="14.5546875" style="71" customWidth="1"/>
    <col min="12292" max="12292" width="16" style="71" customWidth="1"/>
    <col min="12293" max="12293" width="10.44140625" style="71" customWidth="1"/>
    <col min="12294" max="12294" width="6.44140625" style="71" customWidth="1"/>
    <col min="12295" max="12295" width="16" style="71" customWidth="1"/>
    <col min="12296" max="12296" width="6.5546875" style="71" customWidth="1"/>
    <col min="12297" max="12298" width="11.21875" style="71"/>
    <col min="12299" max="12299" width="25.44140625" style="71" customWidth="1"/>
    <col min="12300" max="12300" width="7.44140625" style="71" customWidth="1"/>
    <col min="12301" max="12301" width="24.5546875" style="71" customWidth="1"/>
    <col min="12302" max="12544" width="11.21875" style="71"/>
    <col min="12545" max="12545" width="5.44140625" style="71" customWidth="1"/>
    <col min="12546" max="12546" width="18.44140625" style="71" customWidth="1"/>
    <col min="12547" max="12547" width="14.5546875" style="71" customWidth="1"/>
    <col min="12548" max="12548" width="16" style="71" customWidth="1"/>
    <col min="12549" max="12549" width="10.44140625" style="71" customWidth="1"/>
    <col min="12550" max="12550" width="6.44140625" style="71" customWidth="1"/>
    <col min="12551" max="12551" width="16" style="71" customWidth="1"/>
    <col min="12552" max="12552" width="6.5546875" style="71" customWidth="1"/>
    <col min="12553" max="12554" width="11.21875" style="71"/>
    <col min="12555" max="12555" width="25.44140625" style="71" customWidth="1"/>
    <col min="12556" max="12556" width="7.44140625" style="71" customWidth="1"/>
    <col min="12557" max="12557" width="24.5546875" style="71" customWidth="1"/>
    <col min="12558" max="12800" width="11.21875" style="71"/>
    <col min="12801" max="12801" width="5.44140625" style="71" customWidth="1"/>
    <col min="12802" max="12802" width="18.44140625" style="71" customWidth="1"/>
    <col min="12803" max="12803" width="14.5546875" style="71" customWidth="1"/>
    <col min="12804" max="12804" width="16" style="71" customWidth="1"/>
    <col min="12805" max="12805" width="10.44140625" style="71" customWidth="1"/>
    <col min="12806" max="12806" width="6.44140625" style="71" customWidth="1"/>
    <col min="12807" max="12807" width="16" style="71" customWidth="1"/>
    <col min="12808" max="12808" width="6.5546875" style="71" customWidth="1"/>
    <col min="12809" max="12810" width="11.21875" style="71"/>
    <col min="12811" max="12811" width="25.44140625" style="71" customWidth="1"/>
    <col min="12812" max="12812" width="7.44140625" style="71" customWidth="1"/>
    <col min="12813" max="12813" width="24.5546875" style="71" customWidth="1"/>
    <col min="12814" max="13056" width="11.21875" style="71"/>
    <col min="13057" max="13057" width="5.44140625" style="71" customWidth="1"/>
    <col min="13058" max="13058" width="18.44140625" style="71" customWidth="1"/>
    <col min="13059" max="13059" width="14.5546875" style="71" customWidth="1"/>
    <col min="13060" max="13060" width="16" style="71" customWidth="1"/>
    <col min="13061" max="13061" width="10.44140625" style="71" customWidth="1"/>
    <col min="13062" max="13062" width="6.44140625" style="71" customWidth="1"/>
    <col min="13063" max="13063" width="16" style="71" customWidth="1"/>
    <col min="13064" max="13064" width="6.5546875" style="71" customWidth="1"/>
    <col min="13065" max="13066" width="11.21875" style="71"/>
    <col min="13067" max="13067" width="25.44140625" style="71" customWidth="1"/>
    <col min="13068" max="13068" width="7.44140625" style="71" customWidth="1"/>
    <col min="13069" max="13069" width="24.5546875" style="71" customWidth="1"/>
    <col min="13070" max="13312" width="11.21875" style="71"/>
    <col min="13313" max="13313" width="5.44140625" style="71" customWidth="1"/>
    <col min="13314" max="13314" width="18.44140625" style="71" customWidth="1"/>
    <col min="13315" max="13315" width="14.5546875" style="71" customWidth="1"/>
    <col min="13316" max="13316" width="16" style="71" customWidth="1"/>
    <col min="13317" max="13317" width="10.44140625" style="71" customWidth="1"/>
    <col min="13318" max="13318" width="6.44140625" style="71" customWidth="1"/>
    <col min="13319" max="13319" width="16" style="71" customWidth="1"/>
    <col min="13320" max="13320" width="6.5546875" style="71" customWidth="1"/>
    <col min="13321" max="13322" width="11.21875" style="71"/>
    <col min="13323" max="13323" width="25.44140625" style="71" customWidth="1"/>
    <col min="13324" max="13324" width="7.44140625" style="71" customWidth="1"/>
    <col min="13325" max="13325" width="24.5546875" style="71" customWidth="1"/>
    <col min="13326" max="13568" width="11.21875" style="71"/>
    <col min="13569" max="13569" width="5.44140625" style="71" customWidth="1"/>
    <col min="13570" max="13570" width="18.44140625" style="71" customWidth="1"/>
    <col min="13571" max="13571" width="14.5546875" style="71" customWidth="1"/>
    <col min="13572" max="13572" width="16" style="71" customWidth="1"/>
    <col min="13573" max="13573" width="10.44140625" style="71" customWidth="1"/>
    <col min="13574" max="13574" width="6.44140625" style="71" customWidth="1"/>
    <col min="13575" max="13575" width="16" style="71" customWidth="1"/>
    <col min="13576" max="13576" width="6.5546875" style="71" customWidth="1"/>
    <col min="13577" max="13578" width="11.21875" style="71"/>
    <col min="13579" max="13579" width="25.44140625" style="71" customWidth="1"/>
    <col min="13580" max="13580" width="7.44140625" style="71" customWidth="1"/>
    <col min="13581" max="13581" width="24.5546875" style="71" customWidth="1"/>
    <col min="13582" max="13824" width="11.21875" style="71"/>
    <col min="13825" max="13825" width="5.44140625" style="71" customWidth="1"/>
    <col min="13826" max="13826" width="18.44140625" style="71" customWidth="1"/>
    <col min="13827" max="13827" width="14.5546875" style="71" customWidth="1"/>
    <col min="13828" max="13828" width="16" style="71" customWidth="1"/>
    <col min="13829" max="13829" width="10.44140625" style="71" customWidth="1"/>
    <col min="13830" max="13830" width="6.44140625" style="71" customWidth="1"/>
    <col min="13831" max="13831" width="16" style="71" customWidth="1"/>
    <col min="13832" max="13832" width="6.5546875" style="71" customWidth="1"/>
    <col min="13833" max="13834" width="11.21875" style="71"/>
    <col min="13835" max="13835" width="25.44140625" style="71" customWidth="1"/>
    <col min="13836" max="13836" width="7.44140625" style="71" customWidth="1"/>
    <col min="13837" max="13837" width="24.5546875" style="71" customWidth="1"/>
    <col min="13838" max="14080" width="11.21875" style="71"/>
    <col min="14081" max="14081" width="5.44140625" style="71" customWidth="1"/>
    <col min="14082" max="14082" width="18.44140625" style="71" customWidth="1"/>
    <col min="14083" max="14083" width="14.5546875" style="71" customWidth="1"/>
    <col min="14084" max="14084" width="16" style="71" customWidth="1"/>
    <col min="14085" max="14085" width="10.44140625" style="71" customWidth="1"/>
    <col min="14086" max="14086" width="6.44140625" style="71" customWidth="1"/>
    <col min="14087" max="14087" width="16" style="71" customWidth="1"/>
    <col min="14088" max="14088" width="6.5546875" style="71" customWidth="1"/>
    <col min="14089" max="14090" width="11.21875" style="71"/>
    <col min="14091" max="14091" width="25.44140625" style="71" customWidth="1"/>
    <col min="14092" max="14092" width="7.44140625" style="71" customWidth="1"/>
    <col min="14093" max="14093" width="24.5546875" style="71" customWidth="1"/>
    <col min="14094" max="14336" width="11.21875" style="71"/>
    <col min="14337" max="14337" width="5.44140625" style="71" customWidth="1"/>
    <col min="14338" max="14338" width="18.44140625" style="71" customWidth="1"/>
    <col min="14339" max="14339" width="14.5546875" style="71" customWidth="1"/>
    <col min="14340" max="14340" width="16" style="71" customWidth="1"/>
    <col min="14341" max="14341" width="10.44140625" style="71" customWidth="1"/>
    <col min="14342" max="14342" width="6.44140625" style="71" customWidth="1"/>
    <col min="14343" max="14343" width="16" style="71" customWidth="1"/>
    <col min="14344" max="14344" width="6.5546875" style="71" customWidth="1"/>
    <col min="14345" max="14346" width="11.21875" style="71"/>
    <col min="14347" max="14347" width="25.44140625" style="71" customWidth="1"/>
    <col min="14348" max="14348" width="7.44140625" style="71" customWidth="1"/>
    <col min="14349" max="14349" width="24.5546875" style="71" customWidth="1"/>
    <col min="14350" max="14592" width="11.21875" style="71"/>
    <col min="14593" max="14593" width="5.44140625" style="71" customWidth="1"/>
    <col min="14594" max="14594" width="18.44140625" style="71" customWidth="1"/>
    <col min="14595" max="14595" width="14.5546875" style="71" customWidth="1"/>
    <col min="14596" max="14596" width="16" style="71" customWidth="1"/>
    <col min="14597" max="14597" width="10.44140625" style="71" customWidth="1"/>
    <col min="14598" max="14598" width="6.44140625" style="71" customWidth="1"/>
    <col min="14599" max="14599" width="16" style="71" customWidth="1"/>
    <col min="14600" max="14600" width="6.5546875" style="71" customWidth="1"/>
    <col min="14601" max="14602" width="11.21875" style="71"/>
    <col min="14603" max="14603" width="25.44140625" style="71" customWidth="1"/>
    <col min="14604" max="14604" width="7.44140625" style="71" customWidth="1"/>
    <col min="14605" max="14605" width="24.5546875" style="71" customWidth="1"/>
    <col min="14606" max="14848" width="11.21875" style="71"/>
    <col min="14849" max="14849" width="5.44140625" style="71" customWidth="1"/>
    <col min="14850" max="14850" width="18.44140625" style="71" customWidth="1"/>
    <col min="14851" max="14851" width="14.5546875" style="71" customWidth="1"/>
    <col min="14852" max="14852" width="16" style="71" customWidth="1"/>
    <col min="14853" max="14853" width="10.44140625" style="71" customWidth="1"/>
    <col min="14854" max="14854" width="6.44140625" style="71" customWidth="1"/>
    <col min="14855" max="14855" width="16" style="71" customWidth="1"/>
    <col min="14856" max="14856" width="6.5546875" style="71" customWidth="1"/>
    <col min="14857" max="14858" width="11.21875" style="71"/>
    <col min="14859" max="14859" width="25.44140625" style="71" customWidth="1"/>
    <col min="14860" max="14860" width="7.44140625" style="71" customWidth="1"/>
    <col min="14861" max="14861" width="24.5546875" style="71" customWidth="1"/>
    <col min="14862" max="15104" width="11.21875" style="71"/>
    <col min="15105" max="15105" width="5.44140625" style="71" customWidth="1"/>
    <col min="15106" max="15106" width="18.44140625" style="71" customWidth="1"/>
    <col min="15107" max="15107" width="14.5546875" style="71" customWidth="1"/>
    <col min="15108" max="15108" width="16" style="71" customWidth="1"/>
    <col min="15109" max="15109" width="10.44140625" style="71" customWidth="1"/>
    <col min="15110" max="15110" width="6.44140625" style="71" customWidth="1"/>
    <col min="15111" max="15111" width="16" style="71" customWidth="1"/>
    <col min="15112" max="15112" width="6.5546875" style="71" customWidth="1"/>
    <col min="15113" max="15114" width="11.21875" style="71"/>
    <col min="15115" max="15115" width="25.44140625" style="71" customWidth="1"/>
    <col min="15116" max="15116" width="7.44140625" style="71" customWidth="1"/>
    <col min="15117" max="15117" width="24.5546875" style="71" customWidth="1"/>
    <col min="15118" max="15360" width="11.21875" style="71"/>
    <col min="15361" max="15361" width="5.44140625" style="71" customWidth="1"/>
    <col min="15362" max="15362" width="18.44140625" style="71" customWidth="1"/>
    <col min="15363" max="15363" width="14.5546875" style="71" customWidth="1"/>
    <col min="15364" max="15364" width="16" style="71" customWidth="1"/>
    <col min="15365" max="15365" width="10.44140625" style="71" customWidth="1"/>
    <col min="15366" max="15366" width="6.44140625" style="71" customWidth="1"/>
    <col min="15367" max="15367" width="16" style="71" customWidth="1"/>
    <col min="15368" max="15368" width="6.5546875" style="71" customWidth="1"/>
    <col min="15369" max="15370" width="11.21875" style="71"/>
    <col min="15371" max="15371" width="25.44140625" style="71" customWidth="1"/>
    <col min="15372" max="15372" width="7.44140625" style="71" customWidth="1"/>
    <col min="15373" max="15373" width="24.5546875" style="71" customWidth="1"/>
    <col min="15374" max="15616" width="11.21875" style="71"/>
    <col min="15617" max="15617" width="5.44140625" style="71" customWidth="1"/>
    <col min="15618" max="15618" width="18.44140625" style="71" customWidth="1"/>
    <col min="15619" max="15619" width="14.5546875" style="71" customWidth="1"/>
    <col min="15620" max="15620" width="16" style="71" customWidth="1"/>
    <col min="15621" max="15621" width="10.44140625" style="71" customWidth="1"/>
    <col min="15622" max="15622" width="6.44140625" style="71" customWidth="1"/>
    <col min="15623" max="15623" width="16" style="71" customWidth="1"/>
    <col min="15624" max="15624" width="6.5546875" style="71" customWidth="1"/>
    <col min="15625" max="15626" width="11.21875" style="71"/>
    <col min="15627" max="15627" width="25.44140625" style="71" customWidth="1"/>
    <col min="15628" max="15628" width="7.44140625" style="71" customWidth="1"/>
    <col min="15629" max="15629" width="24.5546875" style="71" customWidth="1"/>
    <col min="15630" max="15872" width="11.21875" style="71"/>
    <col min="15873" max="15873" width="5.44140625" style="71" customWidth="1"/>
    <col min="15874" max="15874" width="18.44140625" style="71" customWidth="1"/>
    <col min="15875" max="15875" width="14.5546875" style="71" customWidth="1"/>
    <col min="15876" max="15876" width="16" style="71" customWidth="1"/>
    <col min="15877" max="15877" width="10.44140625" style="71" customWidth="1"/>
    <col min="15878" max="15878" width="6.44140625" style="71" customWidth="1"/>
    <col min="15879" max="15879" width="16" style="71" customWidth="1"/>
    <col min="15880" max="15880" width="6.5546875" style="71" customWidth="1"/>
    <col min="15881" max="15882" width="11.21875" style="71"/>
    <col min="15883" max="15883" width="25.44140625" style="71" customWidth="1"/>
    <col min="15884" max="15884" width="7.44140625" style="71" customWidth="1"/>
    <col min="15885" max="15885" width="24.5546875" style="71" customWidth="1"/>
    <col min="15886" max="16128" width="11.21875" style="71"/>
    <col min="16129" max="16129" width="5.44140625" style="71" customWidth="1"/>
    <col min="16130" max="16130" width="18.44140625" style="71" customWidth="1"/>
    <col min="16131" max="16131" width="14.5546875" style="71" customWidth="1"/>
    <col min="16132" max="16132" width="16" style="71" customWidth="1"/>
    <col min="16133" max="16133" width="10.44140625" style="71" customWidth="1"/>
    <col min="16134" max="16134" width="6.44140625" style="71" customWidth="1"/>
    <col min="16135" max="16135" width="16" style="71" customWidth="1"/>
    <col min="16136" max="16136" width="6.5546875" style="71" customWidth="1"/>
    <col min="16137" max="16138" width="11.21875" style="71"/>
    <col min="16139" max="16139" width="25.44140625" style="71" customWidth="1"/>
    <col min="16140" max="16140" width="7.44140625" style="71" customWidth="1"/>
    <col min="16141" max="16141" width="24.5546875" style="71" customWidth="1"/>
    <col min="16142" max="16384" width="11.21875" style="71"/>
  </cols>
  <sheetData>
    <row r="1" spans="1:40" s="40" customFormat="1" ht="10.199999999999999" x14ac:dyDescent="0.2">
      <c r="A1" s="70" t="str">
        <f>B8</f>
        <v>UK Government GHG Conversion Factors for Company Reporting</v>
      </c>
      <c r="B1" s="70"/>
      <c r="C1" s="70"/>
      <c r="D1" s="70"/>
      <c r="E1" s="70"/>
      <c r="F1" s="70"/>
      <c r="G1" s="70"/>
      <c r="H1" s="70"/>
      <c r="I1" s="70"/>
      <c r="J1" s="70"/>
      <c r="K1" s="70"/>
      <c r="L1" s="70"/>
      <c r="M1" s="70"/>
      <c r="N1" s="70"/>
      <c r="O1" s="70"/>
      <c r="P1" s="70"/>
      <c r="Q1" s="70"/>
      <c r="R1" s="70"/>
      <c r="S1" s="70"/>
      <c r="T1" s="70"/>
      <c r="U1" s="70"/>
      <c r="V1" s="70"/>
      <c r="W1" s="70"/>
      <c r="X1" s="70"/>
      <c r="Y1" s="41"/>
      <c r="Z1" s="41"/>
      <c r="AA1" s="41"/>
      <c r="AB1" s="41"/>
      <c r="AC1" s="41"/>
      <c r="AD1" s="41"/>
      <c r="AE1" s="41"/>
      <c r="AF1" s="41"/>
      <c r="AG1" s="41"/>
      <c r="AH1" s="41"/>
      <c r="AI1" s="41"/>
      <c r="AJ1" s="41"/>
      <c r="AK1" s="41"/>
      <c r="AL1" s="41"/>
      <c r="AM1" s="41"/>
      <c r="AN1" s="41"/>
    </row>
    <row r="2" spans="1:40" ht="21" x14ac:dyDescent="0.4">
      <c r="A2" s="39" t="str">
        <f ca="1">MID(CELL("filename",$B$2),FIND("]",CELL("filename",$B$2))+1,256)</f>
        <v>Introduction</v>
      </c>
      <c r="B2" s="39"/>
      <c r="C2" s="39"/>
      <c r="D2" s="39"/>
      <c r="E2" s="39"/>
      <c r="F2" s="39"/>
      <c r="G2" s="43"/>
      <c r="H2" s="43"/>
      <c r="I2" s="43"/>
      <c r="J2" s="43"/>
      <c r="K2" s="43"/>
      <c r="L2" s="43"/>
      <c r="M2" s="43"/>
    </row>
    <row r="3" spans="1:40" s="73" customFormat="1" ht="13.8" x14ac:dyDescent="0.3">
      <c r="A3" s="38" t="s">
        <v>37</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row>
    <row r="4" spans="1:40" s="74" customFormat="1" ht="7.2"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row>
    <row r="5" spans="1:40" ht="13.8" x14ac:dyDescent="0.3">
      <c r="B5" s="75" t="s">
        <v>34</v>
      </c>
      <c r="C5" s="76">
        <v>44773</v>
      </c>
      <c r="D5" s="77" t="s">
        <v>33</v>
      </c>
      <c r="E5" s="31" t="s">
        <v>32</v>
      </c>
      <c r="F5" s="43"/>
      <c r="G5" s="43"/>
      <c r="H5" s="43"/>
      <c r="I5" s="43"/>
      <c r="J5" s="43"/>
      <c r="K5" s="43"/>
      <c r="L5" s="43"/>
      <c r="M5" s="43"/>
    </row>
    <row r="6" spans="1:40" ht="14.4" thickBot="1" x14ac:dyDescent="0.35">
      <c r="B6" s="78" t="s">
        <v>29</v>
      </c>
      <c r="C6" s="79">
        <v>2</v>
      </c>
      <c r="D6" s="80" t="s">
        <v>28</v>
      </c>
      <c r="E6" s="81">
        <v>2021</v>
      </c>
      <c r="F6" s="43"/>
      <c r="G6" s="43"/>
      <c r="H6" s="43"/>
      <c r="I6" s="43"/>
      <c r="J6" s="43"/>
      <c r="K6" s="43"/>
      <c r="L6" s="43"/>
      <c r="M6" s="43"/>
    </row>
    <row r="7" spans="1:40" s="83" customFormat="1" ht="55.35" customHeight="1" x14ac:dyDescent="0.5">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row>
    <row r="8" spans="1:40" ht="18" x14ac:dyDescent="0.25">
      <c r="B8" s="84" t="s">
        <v>38</v>
      </c>
      <c r="C8" s="84"/>
      <c r="D8" s="84"/>
      <c r="E8" s="84"/>
      <c r="F8" s="84"/>
      <c r="G8" s="84"/>
      <c r="H8" s="84"/>
      <c r="I8" s="85"/>
      <c r="J8" s="85"/>
      <c r="K8" s="85"/>
      <c r="L8" s="85"/>
      <c r="M8" s="85"/>
      <c r="N8" s="85"/>
      <c r="O8" s="85"/>
      <c r="P8" s="85"/>
      <c r="Q8" s="85"/>
    </row>
    <row r="9" spans="1:40" s="43" customFormat="1" ht="48.75" customHeight="1" x14ac:dyDescent="0.25">
      <c r="B9" s="86" t="s">
        <v>90</v>
      </c>
      <c r="C9" s="86"/>
      <c r="D9" s="86"/>
      <c r="E9" s="86"/>
      <c r="F9" s="86"/>
      <c r="G9" s="86"/>
      <c r="H9" s="86"/>
      <c r="I9" s="86"/>
      <c r="J9" s="86"/>
      <c r="K9" s="86"/>
      <c r="L9" s="86"/>
      <c r="M9" s="86"/>
      <c r="N9" s="85"/>
      <c r="O9" s="85"/>
      <c r="P9" s="85"/>
      <c r="Q9" s="85"/>
    </row>
    <row r="10" spans="1:40" s="43" customFormat="1" ht="36.75" customHeight="1" x14ac:dyDescent="0.25">
      <c r="B10" s="87" t="s">
        <v>91</v>
      </c>
      <c r="C10" s="87"/>
      <c r="D10" s="87"/>
      <c r="E10" s="87"/>
      <c r="F10" s="87"/>
      <c r="G10" s="87"/>
      <c r="H10" s="87"/>
      <c r="I10" s="87"/>
      <c r="J10" s="87"/>
      <c r="K10" s="87"/>
      <c r="L10" s="87"/>
      <c r="M10" s="87"/>
      <c r="N10" s="88"/>
      <c r="O10" s="88"/>
      <c r="P10" s="88"/>
      <c r="Q10" s="85"/>
    </row>
    <row r="11" spans="1:40" s="43" customFormat="1" ht="49.5" customHeight="1" x14ac:dyDescent="0.25">
      <c r="B11" s="89" t="s">
        <v>92</v>
      </c>
      <c r="C11" s="89"/>
      <c r="D11" s="89"/>
      <c r="E11" s="89"/>
      <c r="F11" s="89"/>
      <c r="G11" s="89"/>
      <c r="H11" s="89"/>
      <c r="I11" s="89"/>
      <c r="J11" s="89"/>
      <c r="K11" s="89"/>
      <c r="L11" s="89"/>
      <c r="M11" s="89"/>
      <c r="N11" s="85"/>
      <c r="O11" s="85"/>
      <c r="P11" s="85"/>
      <c r="Q11" s="85"/>
    </row>
    <row r="12" spans="1:40" s="43" customFormat="1" ht="19.350000000000001" customHeight="1" x14ac:dyDescent="0.25">
      <c r="B12" s="90" t="s">
        <v>93</v>
      </c>
      <c r="C12" s="90"/>
      <c r="D12" s="90"/>
      <c r="E12" s="90"/>
      <c r="F12" s="90"/>
      <c r="G12" s="90"/>
      <c r="H12" s="90"/>
      <c r="I12" s="90"/>
      <c r="J12" s="90"/>
      <c r="K12" s="90"/>
      <c r="M12" s="91"/>
      <c r="N12" s="91"/>
      <c r="O12" s="91"/>
      <c r="P12" s="91"/>
      <c r="Q12" s="91"/>
    </row>
    <row r="13" spans="1:40" ht="18" customHeight="1" x14ac:dyDescent="0.25">
      <c r="B13" s="90" t="s">
        <v>94</v>
      </c>
      <c r="C13" s="90"/>
      <c r="D13" s="92" t="s">
        <v>95</v>
      </c>
      <c r="E13" s="92"/>
      <c r="F13" s="92"/>
      <c r="G13" s="92"/>
      <c r="H13" s="92"/>
      <c r="I13" s="92"/>
      <c r="J13" s="92"/>
      <c r="K13" s="93"/>
      <c r="L13" s="94"/>
      <c r="M13" s="85"/>
      <c r="N13" s="85"/>
      <c r="O13" s="85"/>
      <c r="P13" s="85"/>
      <c r="Q13" s="85"/>
    </row>
    <row r="14" spans="1:40" ht="18" customHeight="1" x14ac:dyDescent="0.3">
      <c r="B14" s="90"/>
      <c r="C14" s="90"/>
      <c r="D14" s="92" t="s">
        <v>96</v>
      </c>
      <c r="E14" s="92"/>
      <c r="F14" s="92"/>
      <c r="G14" s="92"/>
      <c r="H14" s="92"/>
      <c r="I14" s="92"/>
      <c r="J14" s="92"/>
      <c r="K14" s="93"/>
      <c r="L14" s="95"/>
      <c r="M14" s="85"/>
      <c r="N14" s="85"/>
      <c r="O14" s="85"/>
      <c r="P14" s="85"/>
      <c r="Q14" s="85"/>
    </row>
    <row r="15" spans="1:40" ht="18" customHeight="1" x14ac:dyDescent="0.25">
      <c r="B15" s="96" t="s">
        <v>97</v>
      </c>
      <c r="C15" s="96"/>
      <c r="D15" s="96"/>
      <c r="E15" s="96"/>
      <c r="F15" s="96"/>
      <c r="G15" s="96"/>
      <c r="H15" s="96"/>
      <c r="I15" s="96"/>
      <c r="J15" s="96"/>
      <c r="K15" s="96"/>
      <c r="L15" s="96"/>
      <c r="M15" s="96"/>
      <c r="N15" s="85"/>
      <c r="O15" s="85"/>
      <c r="P15" s="85"/>
      <c r="Q15" s="85"/>
    </row>
    <row r="16" spans="1:40" s="43" customFormat="1" ht="49.5" customHeight="1" x14ac:dyDescent="0.25">
      <c r="B16" s="20" t="s">
        <v>98</v>
      </c>
      <c r="C16" s="20"/>
      <c r="D16" s="20"/>
      <c r="E16" s="20"/>
      <c r="F16" s="20"/>
      <c r="G16" s="20"/>
      <c r="H16" s="20"/>
      <c r="I16" s="20"/>
      <c r="J16" s="20"/>
      <c r="K16" s="20"/>
      <c r="L16" s="20"/>
      <c r="M16" s="20"/>
      <c r="N16" s="97"/>
      <c r="O16" s="97"/>
      <c r="P16" s="97"/>
      <c r="Q16" s="97"/>
      <c r="R16" s="97"/>
      <c r="S16" s="97"/>
      <c r="T16" s="97"/>
      <c r="U16" s="97"/>
      <c r="V16" s="97"/>
      <c r="W16" s="97"/>
      <c r="X16" s="97"/>
      <c r="Y16" s="97"/>
    </row>
    <row r="17" spans="2:13" s="43" customFormat="1" ht="36" customHeight="1" x14ac:dyDescent="0.25">
      <c r="B17" s="4" t="s">
        <v>99</v>
      </c>
      <c r="C17" s="4"/>
      <c r="D17" s="4"/>
      <c r="E17" s="4"/>
      <c r="F17" s="4"/>
      <c r="G17" s="4"/>
      <c r="H17" s="4"/>
      <c r="I17" s="4"/>
      <c r="J17" s="4"/>
      <c r="K17" s="4"/>
      <c r="L17" s="4"/>
      <c r="M17" s="4"/>
    </row>
    <row r="18" spans="2:13" s="43" customFormat="1" ht="32.25" customHeight="1" x14ac:dyDescent="0.25">
      <c r="B18" s="89" t="s">
        <v>100</v>
      </c>
      <c r="C18" s="4"/>
      <c r="D18" s="4"/>
      <c r="E18" s="4"/>
      <c r="F18" s="4"/>
      <c r="G18" s="4"/>
      <c r="H18" s="4"/>
      <c r="I18" s="4"/>
      <c r="J18" s="4"/>
      <c r="K18" s="4"/>
      <c r="L18" s="4"/>
      <c r="M18" s="4"/>
    </row>
    <row r="19" spans="2:13" s="43" customFormat="1" x14ac:dyDescent="0.25">
      <c r="B19" s="20" t="s">
        <v>101</v>
      </c>
      <c r="C19" s="20"/>
      <c r="D19" s="20"/>
      <c r="E19" s="20"/>
      <c r="F19" s="20"/>
      <c r="G19" s="20"/>
      <c r="H19" s="20"/>
      <c r="I19" s="20"/>
      <c r="J19" s="20"/>
      <c r="K19" s="20"/>
      <c r="L19" s="20"/>
      <c r="M19" s="20"/>
    </row>
    <row r="20" spans="2:13" s="43" customFormat="1" ht="72" customHeight="1" x14ac:dyDescent="0.25">
      <c r="B20" s="20"/>
      <c r="C20" s="20"/>
      <c r="D20" s="20"/>
      <c r="E20" s="20"/>
      <c r="F20" s="20"/>
      <c r="G20" s="20"/>
      <c r="H20" s="20"/>
      <c r="I20" s="20"/>
      <c r="J20" s="20"/>
      <c r="K20" s="20"/>
      <c r="L20" s="20"/>
      <c r="M20" s="20"/>
    </row>
    <row r="21" spans="2:13" s="43" customFormat="1" ht="20.25" customHeight="1" x14ac:dyDescent="0.25">
      <c r="B21" s="96" t="s">
        <v>102</v>
      </c>
      <c r="C21" s="96"/>
      <c r="D21" s="96"/>
      <c r="E21" s="96"/>
      <c r="F21" s="96"/>
      <c r="G21" s="96"/>
      <c r="H21" s="96"/>
      <c r="I21" s="96"/>
      <c r="J21" s="96"/>
      <c r="K21" s="96"/>
      <c r="L21" s="96"/>
      <c r="M21" s="96"/>
    </row>
    <row r="22" spans="2:13" s="43" customFormat="1" ht="20.25" customHeight="1" x14ac:dyDescent="0.25">
      <c r="B22" s="4" t="s">
        <v>103</v>
      </c>
      <c r="C22" s="4"/>
      <c r="D22" s="4"/>
      <c r="E22" s="4"/>
      <c r="F22" s="4"/>
      <c r="G22" s="4"/>
      <c r="H22" s="4"/>
      <c r="I22" s="4"/>
      <c r="J22" s="4"/>
      <c r="K22" s="4"/>
      <c r="L22" s="4"/>
      <c r="M22" s="4"/>
    </row>
    <row r="23" spans="2:13" s="43" customFormat="1" ht="20.25" customHeight="1" x14ac:dyDescent="0.25">
      <c r="B23" s="98" t="s">
        <v>104</v>
      </c>
      <c r="C23" s="99"/>
      <c r="D23" s="99"/>
      <c r="E23" s="99"/>
      <c r="F23" s="99"/>
      <c r="G23" s="99"/>
      <c r="H23" s="99"/>
      <c r="I23" s="99"/>
      <c r="J23" s="99"/>
      <c r="K23" s="99"/>
      <c r="L23" s="99"/>
    </row>
    <row r="24" spans="2:13" s="43" customFormat="1" ht="18" customHeight="1" x14ac:dyDescent="0.25">
      <c r="B24" s="67" t="s">
        <v>105</v>
      </c>
      <c r="C24" s="99"/>
      <c r="D24" s="99"/>
      <c r="E24" s="99"/>
      <c r="F24" s="99"/>
      <c r="G24" s="99"/>
      <c r="H24" s="99"/>
      <c r="I24" s="99"/>
      <c r="J24" s="99"/>
      <c r="K24" s="99"/>
      <c r="L24" s="99"/>
    </row>
    <row r="25" spans="2:13" s="43" customFormat="1" ht="18" customHeight="1" x14ac:dyDescent="0.25">
      <c r="B25" s="99" t="s">
        <v>106</v>
      </c>
      <c r="C25" s="99"/>
      <c r="D25" s="99"/>
      <c r="E25" s="99"/>
      <c r="F25" s="99"/>
      <c r="G25" s="99"/>
      <c r="H25" s="99"/>
      <c r="I25" s="99"/>
      <c r="J25" s="99"/>
      <c r="K25" s="99"/>
      <c r="L25" s="99"/>
    </row>
    <row r="26" spans="2:13" s="43" customFormat="1" ht="27" customHeight="1" x14ac:dyDescent="0.25">
      <c r="B26" s="99" t="s">
        <v>107</v>
      </c>
      <c r="C26" s="99"/>
      <c r="D26" s="99"/>
      <c r="E26" s="99"/>
      <c r="F26" s="99"/>
      <c r="G26" s="99"/>
      <c r="H26" s="99"/>
      <c r="I26" s="99"/>
      <c r="J26" s="99"/>
      <c r="K26" s="99"/>
      <c r="L26" s="99"/>
    </row>
    <row r="27" spans="2:13" s="43" customFormat="1" ht="21.75" customHeight="1" x14ac:dyDescent="0.25">
      <c r="B27" s="96" t="s">
        <v>108</v>
      </c>
      <c r="C27" s="96"/>
      <c r="D27" s="96"/>
      <c r="E27" s="96"/>
      <c r="F27" s="96"/>
      <c r="G27" s="96"/>
      <c r="H27" s="96"/>
      <c r="I27" s="96"/>
      <c r="J27" s="96"/>
      <c r="K27" s="96"/>
      <c r="L27" s="96"/>
      <c r="M27" s="96"/>
    </row>
    <row r="28" spans="2:13" s="43" customFormat="1" ht="49.5" customHeight="1" x14ac:dyDescent="0.25">
      <c r="B28" s="4" t="s">
        <v>109</v>
      </c>
      <c r="C28" s="4"/>
      <c r="D28" s="4"/>
      <c r="E28" s="4"/>
      <c r="F28" s="4"/>
      <c r="G28" s="4"/>
      <c r="H28" s="4"/>
      <c r="I28" s="4"/>
      <c r="J28" s="4"/>
      <c r="K28" s="4"/>
      <c r="L28" s="4"/>
      <c r="M28" s="4"/>
    </row>
    <row r="29" spans="2:13" s="43" customFormat="1" ht="15" customHeight="1" x14ac:dyDescent="0.25">
      <c r="B29" s="100"/>
      <c r="C29" s="100"/>
      <c r="D29" s="101" t="s">
        <v>110</v>
      </c>
      <c r="E29" s="102"/>
      <c r="F29" s="102"/>
      <c r="G29" s="102"/>
      <c r="H29" s="103"/>
      <c r="I29" s="100"/>
      <c r="J29" s="100"/>
      <c r="K29" s="100"/>
      <c r="L29" s="100"/>
      <c r="M29" s="100"/>
    </row>
    <row r="30" spans="2:13" s="43" customFormat="1" ht="11.25" customHeight="1" x14ac:dyDescent="0.25">
      <c r="B30" s="100"/>
      <c r="C30" s="100"/>
      <c r="D30" s="104"/>
      <c r="E30" s="104"/>
      <c r="F30" s="104"/>
      <c r="G30" s="104"/>
      <c r="H30" s="104"/>
      <c r="I30" s="100"/>
      <c r="J30" s="100"/>
      <c r="K30" s="100"/>
      <c r="L30" s="100"/>
      <c r="M30" s="100"/>
    </row>
    <row r="31" spans="2:13" s="43" customFormat="1" ht="17.25" customHeight="1" x14ac:dyDescent="0.25">
      <c r="B31" s="96" t="s">
        <v>111</v>
      </c>
      <c r="C31" s="96"/>
      <c r="D31" s="96"/>
      <c r="E31" s="96"/>
      <c r="F31" s="96"/>
      <c r="G31" s="96"/>
      <c r="H31" s="96"/>
      <c r="I31" s="96"/>
      <c r="J31" s="96"/>
      <c r="K31" s="96"/>
      <c r="L31" s="96"/>
      <c r="M31" s="96"/>
    </row>
    <row r="32" spans="2:13" s="43" customFormat="1" ht="51.75" customHeight="1" x14ac:dyDescent="0.25">
      <c r="B32" s="4" t="s">
        <v>112</v>
      </c>
      <c r="C32" s="4"/>
      <c r="D32" s="4"/>
      <c r="E32" s="4"/>
      <c r="F32" s="4"/>
      <c r="G32" s="4"/>
      <c r="H32" s="4"/>
      <c r="I32" s="4"/>
      <c r="J32" s="4"/>
      <c r="K32" s="4"/>
      <c r="L32" s="4"/>
      <c r="M32" s="4"/>
    </row>
    <row r="33" spans="2:13" s="43" customFormat="1" ht="42.6" customHeight="1" x14ac:dyDescent="0.25">
      <c r="B33" s="4" t="s">
        <v>113</v>
      </c>
      <c r="C33" s="4"/>
      <c r="D33" s="4"/>
      <c r="E33" s="4"/>
      <c r="F33" s="4"/>
      <c r="G33" s="4"/>
      <c r="H33" s="4"/>
      <c r="I33" s="4"/>
      <c r="J33" s="4"/>
      <c r="K33" s="4"/>
      <c r="L33" s="4"/>
      <c r="M33" s="4"/>
    </row>
    <row r="34" spans="2:13" s="43" customFormat="1" ht="111" customHeight="1" x14ac:dyDescent="0.25">
      <c r="B34" s="4" t="s">
        <v>114</v>
      </c>
      <c r="C34" s="4"/>
      <c r="D34" s="4"/>
      <c r="E34" s="4"/>
      <c r="F34" s="4"/>
      <c r="G34" s="4"/>
      <c r="H34" s="4"/>
      <c r="I34" s="4"/>
      <c r="J34" s="4"/>
      <c r="K34" s="4"/>
      <c r="L34" s="4"/>
      <c r="M34" s="4"/>
    </row>
    <row r="35" spans="2:13" s="43" customFormat="1" ht="59.25" customHeight="1" x14ac:dyDescent="0.25">
      <c r="B35" s="4" t="s">
        <v>115</v>
      </c>
      <c r="C35" s="4"/>
      <c r="D35" s="4"/>
      <c r="E35" s="4"/>
      <c r="F35" s="4"/>
      <c r="G35" s="4"/>
      <c r="H35" s="4"/>
      <c r="I35" s="4"/>
      <c r="J35" s="4"/>
      <c r="K35" s="4"/>
      <c r="L35" s="4"/>
      <c r="M35" s="4"/>
    </row>
    <row r="36" spans="2:13" s="43" customFormat="1" ht="24" customHeight="1" x14ac:dyDescent="0.25">
      <c r="B36" s="96" t="s">
        <v>116</v>
      </c>
      <c r="C36" s="96"/>
      <c r="D36" s="96"/>
      <c r="E36" s="96"/>
      <c r="F36" s="96"/>
      <c r="G36" s="96"/>
      <c r="H36" s="96"/>
      <c r="I36" s="96"/>
      <c r="J36" s="96"/>
      <c r="K36" s="96"/>
      <c r="L36" s="96"/>
      <c r="M36" s="96"/>
    </row>
    <row r="37" spans="2:13" ht="66.599999999999994" customHeight="1" x14ac:dyDescent="0.25">
      <c r="B37" s="105" t="s">
        <v>117</v>
      </c>
      <c r="C37" s="22"/>
      <c r="D37" s="22"/>
      <c r="E37" s="22"/>
      <c r="F37" s="22"/>
      <c r="G37" s="22"/>
      <c r="H37" s="22"/>
      <c r="I37" s="22"/>
      <c r="J37" s="22"/>
      <c r="K37" s="22"/>
      <c r="L37" s="22"/>
      <c r="M37" s="22"/>
    </row>
    <row r="38" spans="2:13" s="43" customFormat="1" ht="15" customHeight="1" x14ac:dyDescent="0.25">
      <c r="B38" s="20" t="s">
        <v>118</v>
      </c>
      <c r="C38" s="20"/>
      <c r="D38" s="20"/>
      <c r="E38" s="20"/>
      <c r="F38" s="20"/>
      <c r="G38" s="20"/>
      <c r="H38" s="20"/>
      <c r="I38" s="20"/>
      <c r="J38" s="20"/>
      <c r="K38" s="20"/>
      <c r="L38" s="20"/>
      <c r="M38" s="20"/>
    </row>
    <row r="39" spans="2:13" s="43" customFormat="1" ht="14.4" x14ac:dyDescent="0.25">
      <c r="B39" s="106"/>
      <c r="C39" s="50"/>
      <c r="D39" s="50"/>
      <c r="E39" s="50"/>
      <c r="F39" s="50"/>
      <c r="G39" s="50"/>
      <c r="H39" s="50"/>
      <c r="I39" s="50"/>
      <c r="J39" s="50"/>
      <c r="K39" s="50"/>
      <c r="L39" s="50"/>
      <c r="M39" s="50"/>
    </row>
    <row r="40" spans="2:13" s="43" customFormat="1" ht="15.6" customHeight="1" x14ac:dyDescent="0.25">
      <c r="B40" s="89" t="s">
        <v>119</v>
      </c>
      <c r="C40" s="4"/>
      <c r="D40" s="4"/>
      <c r="E40" s="4"/>
      <c r="F40" s="4"/>
      <c r="G40" s="4"/>
      <c r="H40" s="4"/>
      <c r="I40" s="4"/>
      <c r="J40" s="4"/>
      <c r="K40" s="4"/>
      <c r="L40" s="4"/>
      <c r="M40" s="4"/>
    </row>
    <row r="41" spans="2:13" s="43" customFormat="1" ht="14.4" x14ac:dyDescent="0.3">
      <c r="B41" s="107" t="s">
        <v>120</v>
      </c>
    </row>
    <row r="42" spans="2:13" s="43" customFormat="1" ht="14.4" x14ac:dyDescent="0.25">
      <c r="B42" s="108"/>
    </row>
    <row r="43" spans="2:13" s="43" customFormat="1" ht="27" customHeight="1" x14ac:dyDescent="0.25">
      <c r="B43" s="96" t="s">
        <v>121</v>
      </c>
      <c r="C43" s="96"/>
      <c r="D43" s="96"/>
      <c r="E43" s="96"/>
      <c r="F43" s="96"/>
      <c r="G43" s="96"/>
      <c r="H43" s="96"/>
      <c r="I43" s="96"/>
      <c r="J43" s="96"/>
      <c r="K43" s="96"/>
      <c r="L43" s="96"/>
      <c r="M43" s="96"/>
    </row>
    <row r="44" spans="2:13" s="43" customFormat="1" ht="40.5" customHeight="1" x14ac:dyDescent="0.25">
      <c r="B44" s="105" t="s">
        <v>122</v>
      </c>
      <c r="C44" s="22"/>
      <c r="D44" s="22"/>
      <c r="E44" s="22"/>
      <c r="F44" s="22"/>
      <c r="G44" s="22"/>
      <c r="H44" s="22"/>
      <c r="I44" s="22"/>
      <c r="J44" s="22"/>
      <c r="K44" s="22"/>
      <c r="L44" s="22"/>
      <c r="M44" s="22"/>
    </row>
    <row r="45" spans="2:13" s="43" customFormat="1" x14ac:dyDescent="0.25"/>
    <row r="46" spans="2:13" s="43" customFormat="1" x14ac:dyDescent="0.25"/>
    <row r="47" spans="2:13" s="43" customFormat="1" x14ac:dyDescent="0.25"/>
    <row r="48" spans="2:13"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sheetData>
  <mergeCells count="36">
    <mergeCell ref="B36:M36"/>
    <mergeCell ref="B37:M37"/>
    <mergeCell ref="B38:M38"/>
    <mergeCell ref="B40:M40"/>
    <mergeCell ref="B43:M43"/>
    <mergeCell ref="B44:M44"/>
    <mergeCell ref="D29:H29"/>
    <mergeCell ref="B31:M31"/>
    <mergeCell ref="B32:M32"/>
    <mergeCell ref="B33:M33"/>
    <mergeCell ref="B34:M34"/>
    <mergeCell ref="B35:M35"/>
    <mergeCell ref="B18:M18"/>
    <mergeCell ref="B19:M20"/>
    <mergeCell ref="B21:M21"/>
    <mergeCell ref="B22:M22"/>
    <mergeCell ref="B27:M27"/>
    <mergeCell ref="B28:M28"/>
    <mergeCell ref="B14:C14"/>
    <mergeCell ref="D14:K14"/>
    <mergeCell ref="B15:M15"/>
    <mergeCell ref="B16:M16"/>
    <mergeCell ref="N16:Y16"/>
    <mergeCell ref="B17:M17"/>
    <mergeCell ref="B9:M9"/>
    <mergeCell ref="B10:M10"/>
    <mergeCell ref="B11:M11"/>
    <mergeCell ref="B12:K12"/>
    <mergeCell ref="B13:C13"/>
    <mergeCell ref="D13:K13"/>
    <mergeCell ref="A1:F1"/>
    <mergeCell ref="G1:L1"/>
    <mergeCell ref="M1:R1"/>
    <mergeCell ref="S1:X1"/>
    <mergeCell ref="A2:F2"/>
    <mergeCell ref="B8:H8"/>
  </mergeCells>
  <hyperlinks>
    <hyperlink ref="B10:H10" r:id="rId1" display="For new users of the conversion factors, ensure that you have first read Defra's 'Environmental reporting guidelines', then follow the informative text at the top of each tab to report your emissions across scopes 1, 2 and 3.  It is not necessary to read " xr:uid="{88AFCA50-776A-468A-BA31-A22405731BD1}"/>
    <hyperlink ref="B19:M19" r:id="rId2" display="●  Scope 3 (Other indirect): Emissions that are a consequence of your actions, which occur at sources which you do not own or control and which are not classed as Scope 2 emissions. Examples of Scope 3 emissions are business travel by means not owned or c" xr:uid="{DAA72EEC-8DFC-40A1-A563-138D98459402}"/>
    <hyperlink ref="A3" location="Index!A1" display="Index" xr:uid="{466F40C3-B645-41DB-987E-1183F4F81A4F}"/>
    <hyperlink ref="B16:M16" location="Index!A1" display="After the three introductory worksheets, each worksheet presents the emission factors for a single type of emissions-releasing activity (for example, using electricity or driving a passenger vehicle). These  emissions-releasing activities are categorised " xr:uid="{24249F8F-DECD-43A5-BC1E-F4CB3413D532}"/>
    <hyperlink ref="B40" r:id="rId3" display="mailto:stephen.forden@decc.gsi.gov.uk" xr:uid="{9BC4B0E4-4F3D-4D10-9BA6-8EE75A6EBF64}"/>
    <hyperlink ref="B40:M40" r:id="rId4" display="For technical queries, please contact Climatechange Statistics at Climatechange.Statistics@beis.gov.uk." xr:uid="{DA099D0E-D4F2-41BD-BCA5-4A454A5EFFC7}"/>
    <hyperlink ref="B38:M38" r:id="rId5" display="For reference, the 2020 Conversion Factors can be found here" xr:uid="{911B1502-9B9E-4C3D-9F53-9D259C4EF454}"/>
  </hyperlinks>
  <pageMargins left="0.7" right="0.7" top="0.75" bottom="0.75" header="0.3" footer="0.3"/>
  <pageSetup paperSize="9" scale="28" orientation="landscape" r:id="rId6"/>
  <headerFooter alignWithMargins="0"/>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FEFD-108F-48EA-B73A-BE245D1D3093}">
  <sheetPr codeName="Sheet21">
    <tabColor theme="5" tint="0.39997558519241921"/>
    <pageSetUpPr fitToPage="1"/>
  </sheetPr>
  <dimension ref="A1:Y65"/>
  <sheetViews>
    <sheetView zoomScale="70" zoomScaleNormal="70" workbookViewId="0">
      <pane xSplit="1" ySplit="3" topLeftCell="B4"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16.5546875" style="1" customWidth="1"/>
    <col min="3" max="3" width="20" style="1" customWidth="1"/>
    <col min="4" max="4" width="20.21875" style="1" customWidth="1"/>
    <col min="5" max="5" width="17.21875" style="1" customWidth="1"/>
    <col min="6" max="13" width="17" style="1" customWidth="1"/>
    <col min="14" max="14" width="51.21875" style="1" customWidth="1"/>
    <col min="15" max="16384" width="11.21875" style="1"/>
  </cols>
  <sheetData>
    <row r="1" spans="1:25" s="40" customFormat="1" ht="10.199999999999999" x14ac:dyDescent="0.2">
      <c r="A1" s="42" t="s">
        <v>38</v>
      </c>
      <c r="B1" s="42"/>
      <c r="C1" s="42"/>
      <c r="D1" s="42"/>
      <c r="E1" s="42"/>
      <c r="F1" s="42"/>
      <c r="G1" s="41"/>
      <c r="H1" s="41"/>
      <c r="I1" s="41"/>
      <c r="J1" s="41"/>
      <c r="K1" s="41"/>
      <c r="L1" s="41"/>
      <c r="M1" s="41"/>
      <c r="N1" s="41"/>
      <c r="O1" s="41"/>
      <c r="P1" s="41"/>
      <c r="Q1" s="41"/>
      <c r="R1" s="41"/>
      <c r="S1" s="41"/>
      <c r="T1" s="41"/>
      <c r="U1" s="41"/>
      <c r="V1" s="41"/>
      <c r="W1" s="41"/>
      <c r="X1" s="41"/>
      <c r="Y1" s="41"/>
    </row>
    <row r="2" spans="1:25" ht="21" x14ac:dyDescent="0.4">
      <c r="A2" s="39" t="s">
        <v>259</v>
      </c>
      <c r="B2" s="39"/>
      <c r="C2" s="39"/>
      <c r="D2" s="39"/>
      <c r="E2" s="39"/>
      <c r="F2" s="39"/>
      <c r="G2" s="2"/>
      <c r="H2" s="2"/>
      <c r="I2" s="2"/>
      <c r="J2" s="2"/>
      <c r="K2" s="2"/>
      <c r="L2" s="2"/>
      <c r="M2" s="2"/>
      <c r="N2" s="2"/>
      <c r="O2" s="2"/>
      <c r="P2" s="2"/>
      <c r="Q2" s="2"/>
      <c r="R2" s="2"/>
      <c r="S2" s="2"/>
      <c r="T2" s="2"/>
      <c r="U2" s="2"/>
      <c r="V2" s="2"/>
      <c r="W2" s="2"/>
      <c r="X2" s="2"/>
      <c r="Y2" s="2"/>
    </row>
    <row r="3" spans="1:25" x14ac:dyDescent="0.3">
      <c r="A3" s="38" t="s">
        <v>37</v>
      </c>
      <c r="B3" s="2"/>
      <c r="C3" s="2"/>
      <c r="D3" s="2"/>
      <c r="E3" s="2"/>
      <c r="F3" s="2"/>
      <c r="G3" s="2"/>
      <c r="H3" s="2"/>
      <c r="I3" s="2"/>
      <c r="J3" s="2"/>
      <c r="K3" s="2"/>
      <c r="L3" s="2"/>
      <c r="M3" s="2"/>
      <c r="N3" s="2"/>
      <c r="O3" s="2"/>
      <c r="P3" s="2"/>
      <c r="Q3" s="2"/>
      <c r="R3" s="2"/>
      <c r="S3" s="2"/>
      <c r="T3" s="2"/>
      <c r="U3" s="2"/>
      <c r="V3" s="2"/>
      <c r="W3" s="2"/>
      <c r="X3" s="2"/>
      <c r="Y3" s="2"/>
    </row>
    <row r="4" spans="1:25" s="36" customFormat="1" ht="7.2" thickBot="1" x14ac:dyDescent="0.2">
      <c r="A4" s="37"/>
      <c r="B4" s="37"/>
      <c r="C4" s="37"/>
      <c r="D4" s="37"/>
      <c r="E4" s="37"/>
      <c r="F4" s="37"/>
      <c r="G4" s="37"/>
      <c r="H4" s="37"/>
      <c r="I4" s="37"/>
      <c r="J4" s="37"/>
      <c r="K4" s="37"/>
      <c r="L4" s="37"/>
      <c r="M4" s="37"/>
      <c r="N4" s="37"/>
      <c r="O4" s="37"/>
      <c r="P4" s="37"/>
      <c r="Q4" s="37"/>
      <c r="R4" s="37"/>
      <c r="S4" s="37"/>
      <c r="T4" s="37"/>
      <c r="U4" s="37"/>
      <c r="V4" s="37"/>
      <c r="W4" s="37"/>
      <c r="X4" s="37"/>
      <c r="Y4" s="37"/>
    </row>
    <row r="5" spans="1:25" ht="15" thickTop="1" x14ac:dyDescent="0.3">
      <c r="B5" s="34" t="s">
        <v>36</v>
      </c>
      <c r="C5" s="35" t="s">
        <v>259</v>
      </c>
      <c r="D5" s="34" t="s">
        <v>34</v>
      </c>
      <c r="E5" s="33">
        <v>44773</v>
      </c>
      <c r="F5" s="32" t="s">
        <v>33</v>
      </c>
      <c r="G5" s="31" t="s">
        <v>32</v>
      </c>
      <c r="H5" s="2"/>
      <c r="I5" s="2"/>
      <c r="J5" s="2"/>
      <c r="K5" s="2"/>
      <c r="L5" s="2"/>
      <c r="M5" s="2"/>
      <c r="N5" s="2"/>
      <c r="O5" s="2"/>
      <c r="P5" s="2"/>
      <c r="Q5" s="2"/>
      <c r="R5" s="2"/>
      <c r="S5" s="2"/>
      <c r="T5" s="2"/>
      <c r="U5" s="2"/>
      <c r="V5" s="2"/>
      <c r="W5" s="2"/>
      <c r="X5" s="2"/>
      <c r="Y5" s="2"/>
    </row>
    <row r="6" spans="1:25" ht="15" thickBot="1" x14ac:dyDescent="0.35">
      <c r="B6" s="30" t="s">
        <v>31</v>
      </c>
      <c r="C6" s="29" t="s">
        <v>30</v>
      </c>
      <c r="D6" s="27" t="s">
        <v>29</v>
      </c>
      <c r="E6" s="28">
        <v>2</v>
      </c>
      <c r="F6" s="27" t="s">
        <v>28</v>
      </c>
      <c r="G6" s="26">
        <v>2021</v>
      </c>
      <c r="H6" s="2"/>
      <c r="I6" s="2"/>
      <c r="J6" s="2"/>
      <c r="K6" s="2"/>
      <c r="L6" s="2"/>
      <c r="M6" s="2"/>
      <c r="N6" s="2"/>
      <c r="O6" s="2"/>
      <c r="P6" s="2"/>
      <c r="Q6" s="2"/>
      <c r="R6" s="2"/>
      <c r="S6" s="2"/>
      <c r="T6" s="2"/>
      <c r="U6" s="2"/>
      <c r="V6" s="2"/>
      <c r="W6" s="2"/>
      <c r="X6" s="2"/>
      <c r="Y6" s="2"/>
    </row>
    <row r="7" spans="1:25" ht="15.6" thickTop="1" thickBot="1" x14ac:dyDescent="0.35">
      <c r="B7" s="2"/>
      <c r="C7" s="2"/>
      <c r="D7" s="2"/>
      <c r="E7" s="2"/>
      <c r="F7" s="2"/>
      <c r="G7" s="2"/>
      <c r="H7" s="2"/>
      <c r="I7" s="2"/>
      <c r="J7" s="2"/>
      <c r="K7" s="2"/>
      <c r="L7" s="2"/>
      <c r="M7" s="2"/>
      <c r="N7" s="2"/>
      <c r="O7" s="2"/>
      <c r="P7" s="2"/>
      <c r="Q7" s="2"/>
      <c r="R7" s="2"/>
      <c r="S7" s="2"/>
      <c r="T7" s="2"/>
      <c r="U7" s="2"/>
      <c r="V7" s="2"/>
      <c r="W7" s="2"/>
      <c r="X7" s="2"/>
      <c r="Y7" s="2"/>
    </row>
    <row r="8" spans="1:25" ht="17.25" customHeight="1" thickTop="1" thickBot="1" x14ac:dyDescent="0.35">
      <c r="B8" s="25" t="s">
        <v>258</v>
      </c>
      <c r="C8" s="24"/>
      <c r="D8" s="24"/>
      <c r="E8" s="24"/>
      <c r="F8" s="24"/>
      <c r="G8" s="24"/>
      <c r="H8" s="24"/>
      <c r="I8" s="24"/>
      <c r="J8" s="24"/>
      <c r="K8" s="24"/>
      <c r="L8" s="24"/>
      <c r="M8" s="23"/>
      <c r="N8" s="67"/>
      <c r="O8" s="67"/>
      <c r="P8" s="67"/>
      <c r="Q8" s="67"/>
      <c r="R8" s="67"/>
      <c r="S8" s="67"/>
      <c r="T8" s="67"/>
      <c r="U8" s="67"/>
      <c r="V8" s="67"/>
      <c r="W8" s="67"/>
      <c r="X8" s="67"/>
      <c r="Y8" s="67"/>
    </row>
    <row r="9" spans="1:25" ht="15" thickTop="1" x14ac:dyDescent="0.3">
      <c r="B9" s="4"/>
      <c r="C9" s="22"/>
      <c r="D9" s="22"/>
      <c r="E9" s="22"/>
      <c r="F9" s="22"/>
      <c r="G9" s="22"/>
      <c r="H9" s="22"/>
      <c r="I9" s="22"/>
      <c r="J9" s="22"/>
      <c r="K9" s="22"/>
      <c r="L9" s="22"/>
      <c r="M9" s="22"/>
      <c r="N9" s="67"/>
      <c r="O9" s="67"/>
      <c r="P9" s="67"/>
      <c r="Q9" s="67"/>
      <c r="R9" s="67"/>
      <c r="S9" s="67"/>
      <c r="T9" s="67"/>
      <c r="U9" s="67"/>
      <c r="V9" s="67"/>
      <c r="W9" s="67"/>
      <c r="X9" s="67"/>
      <c r="Y9" s="67"/>
    </row>
    <row r="10" spans="1:25" s="2" customFormat="1" ht="15" customHeight="1" x14ac:dyDescent="0.3">
      <c r="B10" s="6" t="s">
        <v>26</v>
      </c>
      <c r="C10" s="6"/>
      <c r="D10" s="6"/>
      <c r="E10" s="6"/>
      <c r="F10" s="6"/>
      <c r="G10" s="6"/>
      <c r="H10" s="6"/>
      <c r="I10" s="6"/>
      <c r="J10" s="6"/>
      <c r="K10" s="6"/>
      <c r="L10" s="6"/>
      <c r="M10" s="6"/>
      <c r="N10" s="67"/>
      <c r="O10" s="67"/>
      <c r="P10" s="67"/>
      <c r="Q10" s="67"/>
      <c r="R10" s="67"/>
      <c r="S10" s="67"/>
      <c r="T10" s="67"/>
      <c r="U10" s="67"/>
      <c r="V10" s="67"/>
      <c r="W10" s="67"/>
      <c r="X10" s="67"/>
      <c r="Y10" s="67"/>
    </row>
    <row r="11" spans="1:25" s="2" customFormat="1" ht="36.75" customHeight="1" x14ac:dyDescent="0.3">
      <c r="B11" s="4" t="s">
        <v>418</v>
      </c>
      <c r="C11" s="4"/>
      <c r="D11" s="4"/>
      <c r="E11" s="4"/>
      <c r="F11" s="4"/>
      <c r="G11" s="4"/>
      <c r="H11" s="4"/>
      <c r="I11" s="4"/>
      <c r="J11" s="4"/>
      <c r="K11" s="4"/>
      <c r="L11" s="4"/>
      <c r="M11" s="4"/>
      <c r="N11" s="67"/>
      <c r="O11" s="67"/>
      <c r="P11" s="67"/>
      <c r="Q11" s="67"/>
      <c r="R11" s="67"/>
      <c r="S11" s="67"/>
      <c r="T11" s="67"/>
      <c r="U11" s="67"/>
      <c r="V11" s="67"/>
      <c r="W11" s="67"/>
      <c r="X11" s="67"/>
      <c r="Y11" s="67"/>
    </row>
    <row r="12" spans="1:25" s="2" customFormat="1" ht="29.1" customHeight="1" x14ac:dyDescent="0.3">
      <c r="B12" s="253" t="s">
        <v>417</v>
      </c>
      <c r="C12" s="253"/>
      <c r="D12" s="253"/>
      <c r="E12" s="253"/>
      <c r="F12" s="253"/>
      <c r="G12" s="253"/>
      <c r="H12" s="253"/>
      <c r="I12" s="253"/>
      <c r="J12" s="253"/>
      <c r="K12" s="253"/>
      <c r="L12" s="253"/>
      <c r="M12" s="253"/>
      <c r="N12" s="252"/>
      <c r="O12" s="252"/>
      <c r="P12" s="252"/>
      <c r="Q12" s="252"/>
      <c r="R12" s="252"/>
      <c r="S12" s="252"/>
      <c r="T12" s="252"/>
      <c r="U12" s="252"/>
      <c r="V12" s="252"/>
      <c r="W12" s="252"/>
      <c r="X12" s="252"/>
      <c r="Y12" s="252"/>
    </row>
    <row r="13" spans="1:25" s="2" customFormat="1" ht="32.25" customHeight="1" x14ac:dyDescent="0.3">
      <c r="B13" s="4" t="s">
        <v>416</v>
      </c>
      <c r="C13" s="4"/>
      <c r="D13" s="4"/>
      <c r="E13" s="4"/>
      <c r="F13" s="4"/>
      <c r="G13" s="4"/>
      <c r="H13" s="4"/>
      <c r="I13" s="4"/>
      <c r="J13" s="4"/>
      <c r="K13" s="4"/>
      <c r="L13" s="4"/>
      <c r="M13" s="4"/>
      <c r="N13" s="67"/>
      <c r="O13" s="67"/>
      <c r="P13" s="67"/>
      <c r="Q13" s="67"/>
      <c r="R13" s="67"/>
      <c r="S13" s="67"/>
      <c r="T13" s="67"/>
      <c r="U13" s="67"/>
      <c r="V13" s="67"/>
      <c r="W13" s="67"/>
      <c r="X13" s="67"/>
      <c r="Y13" s="67"/>
    </row>
    <row r="14" spans="1:25" x14ac:dyDescent="0.3">
      <c r="B14" s="4"/>
      <c r="C14" s="22"/>
      <c r="D14" s="22"/>
      <c r="E14" s="22"/>
      <c r="F14" s="22"/>
      <c r="G14" s="22"/>
      <c r="H14" s="22"/>
      <c r="I14" s="22"/>
      <c r="J14" s="22"/>
      <c r="K14" s="22"/>
      <c r="L14" s="22"/>
      <c r="M14" s="22"/>
      <c r="N14" s="67"/>
      <c r="O14" s="67"/>
      <c r="P14" s="67"/>
      <c r="Q14" s="67"/>
      <c r="R14" s="67"/>
      <c r="S14" s="67"/>
      <c r="T14" s="67"/>
      <c r="U14" s="67"/>
      <c r="V14" s="67"/>
      <c r="W14" s="67"/>
      <c r="X14" s="67"/>
      <c r="Y14" s="67"/>
    </row>
    <row r="15" spans="1:25" s="2" customFormat="1" ht="25.5" customHeight="1" x14ac:dyDescent="0.3">
      <c r="B15" s="6" t="s">
        <v>415</v>
      </c>
      <c r="C15" s="6"/>
      <c r="D15" s="6"/>
      <c r="E15" s="6"/>
      <c r="F15" s="6"/>
      <c r="G15" s="6"/>
      <c r="H15" s="6"/>
      <c r="I15" s="6"/>
      <c r="J15" s="6"/>
      <c r="K15" s="6"/>
      <c r="L15" s="6"/>
      <c r="M15" s="6"/>
      <c r="N15" s="67"/>
      <c r="O15" s="67"/>
      <c r="P15" s="67"/>
      <c r="Q15" s="67"/>
      <c r="R15" s="67"/>
      <c r="S15" s="67"/>
      <c r="T15" s="67"/>
      <c r="U15" s="67"/>
      <c r="V15" s="67"/>
      <c r="W15" s="67"/>
      <c r="X15" s="67"/>
      <c r="Y15" s="67"/>
    </row>
    <row r="16" spans="1:25" s="2" customFormat="1" ht="31.5" customHeight="1" x14ac:dyDescent="0.3">
      <c r="B16" s="4" t="s">
        <v>414</v>
      </c>
      <c r="C16" s="4"/>
      <c r="D16" s="4"/>
      <c r="E16" s="4"/>
      <c r="F16" s="4"/>
      <c r="G16" s="4"/>
      <c r="H16" s="4"/>
      <c r="I16" s="4"/>
      <c r="J16" s="4"/>
      <c r="K16" s="4"/>
      <c r="L16" s="4"/>
      <c r="M16" s="4"/>
      <c r="N16" s="67"/>
      <c r="O16" s="67"/>
      <c r="P16" s="67"/>
      <c r="Q16" s="67"/>
      <c r="R16" s="67"/>
      <c r="S16" s="67"/>
      <c r="T16" s="67"/>
      <c r="U16" s="67"/>
      <c r="V16" s="67"/>
      <c r="W16" s="67"/>
      <c r="X16" s="67"/>
      <c r="Y16" s="67"/>
    </row>
    <row r="17" spans="2:25" s="2" customFormat="1" ht="16.5" customHeight="1" x14ac:dyDescent="0.3">
      <c r="B17" s="4" t="s">
        <v>413</v>
      </c>
      <c r="C17" s="4"/>
      <c r="D17" s="4"/>
      <c r="E17" s="4"/>
      <c r="F17" s="4"/>
      <c r="G17" s="4"/>
      <c r="H17" s="4"/>
      <c r="I17" s="4"/>
      <c r="J17" s="4"/>
      <c r="K17" s="4"/>
      <c r="L17" s="4"/>
      <c r="M17" s="4"/>
      <c r="N17" s="67"/>
      <c r="O17" s="67"/>
      <c r="P17" s="67"/>
      <c r="Q17" s="67"/>
      <c r="R17" s="67"/>
      <c r="S17" s="67"/>
      <c r="T17" s="67"/>
      <c r="U17" s="67"/>
      <c r="V17" s="67"/>
      <c r="W17" s="67"/>
      <c r="X17" s="67"/>
      <c r="Y17" s="67"/>
    </row>
    <row r="18" spans="2:25" s="2" customFormat="1" ht="33.75" customHeight="1" x14ac:dyDescent="0.3">
      <c r="B18" s="4" t="s">
        <v>412</v>
      </c>
      <c r="C18" s="4"/>
      <c r="D18" s="4"/>
      <c r="E18" s="4"/>
      <c r="F18" s="4"/>
      <c r="G18" s="4"/>
      <c r="H18" s="4"/>
      <c r="I18" s="4"/>
      <c r="J18" s="4"/>
      <c r="K18" s="4"/>
      <c r="L18" s="4"/>
      <c r="M18" s="4"/>
      <c r="N18" s="67"/>
      <c r="O18" s="19"/>
      <c r="P18" s="67"/>
      <c r="Q18" s="67"/>
      <c r="R18" s="67"/>
      <c r="S18" s="67"/>
      <c r="T18" s="67"/>
      <c r="U18" s="67"/>
      <c r="V18" s="67"/>
      <c r="W18" s="67"/>
      <c r="X18" s="67"/>
      <c r="Y18" s="67"/>
    </row>
    <row r="19" spans="2:25" s="2" customFormat="1" ht="16.5" customHeight="1" x14ac:dyDescent="0.3">
      <c r="B19" s="50"/>
      <c r="C19" s="50"/>
      <c r="D19" s="50"/>
      <c r="E19" s="50"/>
      <c r="F19" s="50"/>
      <c r="G19" s="50"/>
      <c r="H19" s="50"/>
      <c r="I19" s="50"/>
      <c r="J19" s="50"/>
      <c r="K19" s="50"/>
      <c r="L19" s="50"/>
      <c r="M19" s="50"/>
      <c r="N19" s="67"/>
      <c r="O19" s="19"/>
      <c r="P19" s="67"/>
      <c r="Q19" s="67"/>
      <c r="R19" s="67"/>
      <c r="S19" s="67"/>
      <c r="T19" s="67"/>
      <c r="U19" s="67"/>
      <c r="V19" s="67"/>
      <c r="W19" s="67"/>
      <c r="X19" s="67"/>
      <c r="Y19" s="67"/>
    </row>
    <row r="20" spans="2:25" s="7" customFormat="1" ht="17.25" customHeight="1" x14ac:dyDescent="0.3">
      <c r="B20" s="59"/>
      <c r="C20" s="59"/>
      <c r="D20" s="59"/>
      <c r="E20" s="59"/>
      <c r="F20" s="52"/>
      <c r="G20" s="52"/>
      <c r="H20" s="52"/>
      <c r="I20" s="52"/>
      <c r="J20" s="52"/>
      <c r="K20" s="52"/>
      <c r="L20" s="52"/>
      <c r="M20" s="52"/>
      <c r="N20" s="59"/>
      <c r="O20" s="59"/>
      <c r="P20" s="59"/>
      <c r="Q20" s="59"/>
      <c r="R20" s="59"/>
      <c r="S20" s="59"/>
      <c r="T20" s="59"/>
      <c r="U20" s="59"/>
      <c r="V20" s="59"/>
      <c r="W20" s="59"/>
      <c r="X20" s="59"/>
      <c r="Y20" s="59"/>
    </row>
    <row r="21" spans="2:25" s="7" customFormat="1" x14ac:dyDescent="0.3">
      <c r="B21" s="16"/>
      <c r="C21" s="16"/>
      <c r="D21" s="16"/>
      <c r="E21" s="16"/>
      <c r="F21" s="251" t="s">
        <v>411</v>
      </c>
      <c r="G21" s="248"/>
      <c r="H21" s="248"/>
      <c r="I21" s="250"/>
      <c r="J21" s="249" t="s">
        <v>410</v>
      </c>
      <c r="K21" s="248"/>
      <c r="L21" s="248"/>
      <c r="M21" s="247"/>
    </row>
    <row r="22" spans="2:25" s="7" customFormat="1" ht="15.6" x14ac:dyDescent="0.35">
      <c r="B22" s="246" t="s">
        <v>16</v>
      </c>
      <c r="C22" s="245" t="s">
        <v>409</v>
      </c>
      <c r="D22" s="245" t="s">
        <v>408</v>
      </c>
      <c r="E22" s="244" t="s">
        <v>14</v>
      </c>
      <c r="F22" s="243" t="s">
        <v>12</v>
      </c>
      <c r="G22" s="13" t="s">
        <v>11</v>
      </c>
      <c r="H22" s="13" t="s">
        <v>10</v>
      </c>
      <c r="I22" s="242" t="s">
        <v>9</v>
      </c>
      <c r="J22" s="241" t="s">
        <v>12</v>
      </c>
      <c r="K22" s="13" t="s">
        <v>11</v>
      </c>
      <c r="L22" s="13" t="s">
        <v>10</v>
      </c>
      <c r="M22" s="240" t="s">
        <v>9</v>
      </c>
    </row>
    <row r="23" spans="2:25" s="7" customFormat="1" x14ac:dyDescent="0.3">
      <c r="B23" s="238" t="s">
        <v>407</v>
      </c>
      <c r="C23" s="13" t="s">
        <v>406</v>
      </c>
      <c r="D23" s="13" t="s">
        <v>402</v>
      </c>
      <c r="E23" s="237" t="s">
        <v>397</v>
      </c>
      <c r="F23" s="232">
        <v>0.24586999999999998</v>
      </c>
      <c r="G23" s="232">
        <v>0.24454999999999999</v>
      </c>
      <c r="H23" s="232">
        <v>1E-4</v>
      </c>
      <c r="I23" s="232">
        <v>1.2199999999999999E-3</v>
      </c>
      <c r="J23" s="232">
        <v>0.13002999999999998</v>
      </c>
      <c r="K23" s="232">
        <v>0.12870999999999999</v>
      </c>
      <c r="L23" s="232">
        <v>1E-4</v>
      </c>
      <c r="M23" s="232">
        <v>1.2199999999999999E-3</v>
      </c>
      <c r="N23" s="52"/>
    </row>
    <row r="24" spans="2:25" s="7" customFormat="1" x14ac:dyDescent="0.3">
      <c r="B24" s="238"/>
      <c r="C24" s="55" t="s">
        <v>405</v>
      </c>
      <c r="D24" s="13" t="s">
        <v>402</v>
      </c>
      <c r="E24" s="237" t="s">
        <v>397</v>
      </c>
      <c r="F24" s="232">
        <v>0.15353000000000003</v>
      </c>
      <c r="G24" s="232">
        <v>0.15276000000000001</v>
      </c>
      <c r="H24" s="232">
        <v>1.0000000000000001E-5</v>
      </c>
      <c r="I24" s="232">
        <v>7.6000000000000004E-4</v>
      </c>
      <c r="J24" s="232">
        <v>8.1169999999999992E-2</v>
      </c>
      <c r="K24" s="232">
        <v>8.0399999999999999E-2</v>
      </c>
      <c r="L24" s="232">
        <v>1.0000000000000001E-5</v>
      </c>
      <c r="M24" s="232">
        <v>7.6000000000000004E-4</v>
      </c>
      <c r="N24" s="52"/>
    </row>
    <row r="25" spans="2:25" s="7" customFormat="1" x14ac:dyDescent="0.3">
      <c r="B25" s="238"/>
      <c r="C25" s="55"/>
      <c r="D25" s="13" t="s">
        <v>401</v>
      </c>
      <c r="E25" s="237" t="s">
        <v>397</v>
      </c>
      <c r="F25" s="232">
        <v>0.15102000000000002</v>
      </c>
      <c r="G25" s="232">
        <v>0.15026</v>
      </c>
      <c r="H25" s="232">
        <v>1.0000000000000001E-5</v>
      </c>
      <c r="I25" s="232">
        <v>7.5000000000000002E-4</v>
      </c>
      <c r="J25" s="232">
        <v>7.9839999999999994E-2</v>
      </c>
      <c r="K25" s="232">
        <v>7.9079999999999998E-2</v>
      </c>
      <c r="L25" s="232">
        <v>1.0000000000000001E-5</v>
      </c>
      <c r="M25" s="232">
        <v>7.5000000000000002E-4</v>
      </c>
      <c r="N25" s="52"/>
    </row>
    <row r="26" spans="2:25" s="7" customFormat="1" x14ac:dyDescent="0.3">
      <c r="B26" s="238"/>
      <c r="C26" s="55"/>
      <c r="D26" s="13" t="s">
        <v>399</v>
      </c>
      <c r="E26" s="237" t="s">
        <v>397</v>
      </c>
      <c r="F26" s="232">
        <v>0.22652000000000003</v>
      </c>
      <c r="G26" s="232">
        <v>0.22539000000000001</v>
      </c>
      <c r="H26" s="232">
        <v>1.0000000000000001E-5</v>
      </c>
      <c r="I26" s="232">
        <v>1.1199999999999999E-3</v>
      </c>
      <c r="J26" s="232">
        <v>0.11975999999999999</v>
      </c>
      <c r="K26" s="232">
        <v>0.11863</v>
      </c>
      <c r="L26" s="232">
        <v>1.0000000000000001E-5</v>
      </c>
      <c r="M26" s="232">
        <v>1.1199999999999999E-3</v>
      </c>
      <c r="N26" s="52"/>
    </row>
    <row r="27" spans="2:25" s="7" customFormat="1" x14ac:dyDescent="0.3">
      <c r="B27" s="238"/>
      <c r="C27" s="55" t="s">
        <v>404</v>
      </c>
      <c r="D27" s="13" t="s">
        <v>402</v>
      </c>
      <c r="E27" s="237" t="s">
        <v>397</v>
      </c>
      <c r="F27" s="232">
        <v>0.19309000000000001</v>
      </c>
      <c r="G27" s="239">
        <v>0.19212000000000001</v>
      </c>
      <c r="H27" s="232">
        <v>1.0000000000000001E-5</v>
      </c>
      <c r="I27" s="232">
        <v>9.6000000000000002E-4</v>
      </c>
      <c r="J27" s="232">
        <v>0.10208</v>
      </c>
      <c r="K27" s="232">
        <v>0.10111000000000001</v>
      </c>
      <c r="L27" s="232">
        <v>1.0000000000000001E-5</v>
      </c>
      <c r="M27" s="232">
        <v>9.6000000000000002E-4</v>
      </c>
      <c r="N27" s="52"/>
    </row>
    <row r="28" spans="2:25" s="7" customFormat="1" x14ac:dyDescent="0.3">
      <c r="B28" s="238"/>
      <c r="C28" s="55"/>
      <c r="D28" s="13" t="s">
        <v>401</v>
      </c>
      <c r="E28" s="237" t="s">
        <v>397</v>
      </c>
      <c r="F28" s="232">
        <v>0.14787000000000003</v>
      </c>
      <c r="G28" s="232">
        <v>0.14713000000000001</v>
      </c>
      <c r="H28" s="232">
        <v>1.0000000000000001E-5</v>
      </c>
      <c r="I28" s="232">
        <v>7.2999999999999996E-4</v>
      </c>
      <c r="J28" s="232">
        <v>7.8179999999999986E-2</v>
      </c>
      <c r="K28" s="232">
        <v>7.7439999999999995E-2</v>
      </c>
      <c r="L28" s="232">
        <v>1.0000000000000001E-5</v>
      </c>
      <c r="M28" s="232">
        <v>7.2999999999999996E-4</v>
      </c>
      <c r="N28" s="52"/>
    </row>
    <row r="29" spans="2:25" s="7" customFormat="1" ht="28.8" x14ac:dyDescent="0.3">
      <c r="B29" s="238"/>
      <c r="C29" s="55"/>
      <c r="D29" s="13" t="s">
        <v>400</v>
      </c>
      <c r="E29" s="237" t="s">
        <v>397</v>
      </c>
      <c r="F29" s="232">
        <v>0.23659000000000002</v>
      </c>
      <c r="G29" s="232">
        <v>0.23541000000000001</v>
      </c>
      <c r="H29" s="232">
        <v>1.0000000000000001E-5</v>
      </c>
      <c r="I29" s="232">
        <v>1.17E-3</v>
      </c>
      <c r="J29" s="232">
        <v>0.12508</v>
      </c>
      <c r="K29" s="232">
        <v>0.1239</v>
      </c>
      <c r="L29" s="232">
        <v>1.0000000000000001E-5</v>
      </c>
      <c r="M29" s="232">
        <v>1.17E-3</v>
      </c>
      <c r="N29" s="52"/>
    </row>
    <row r="30" spans="2:25" s="7" customFormat="1" x14ac:dyDescent="0.3">
      <c r="B30" s="238"/>
      <c r="C30" s="55"/>
      <c r="D30" s="13" t="s">
        <v>399</v>
      </c>
      <c r="E30" s="237" t="s">
        <v>397</v>
      </c>
      <c r="F30" s="232">
        <v>0.42882000000000003</v>
      </c>
      <c r="G30" s="232">
        <v>0.42668</v>
      </c>
      <c r="H30" s="232">
        <v>2.0000000000000002E-5</v>
      </c>
      <c r="I30" s="232">
        <v>2.1199999999999999E-3</v>
      </c>
      <c r="J30" s="232">
        <v>0.22670999999999999</v>
      </c>
      <c r="K30" s="232">
        <v>0.22456999999999999</v>
      </c>
      <c r="L30" s="232">
        <v>2.0000000000000002E-5</v>
      </c>
      <c r="M30" s="232">
        <v>2.1199999999999999E-3</v>
      </c>
      <c r="N30" s="52"/>
    </row>
    <row r="31" spans="2:25" s="7" customFormat="1" x14ac:dyDescent="0.3">
      <c r="B31" s="238"/>
      <c r="C31" s="55"/>
      <c r="D31" s="13" t="s">
        <v>398</v>
      </c>
      <c r="E31" s="237" t="s">
        <v>397</v>
      </c>
      <c r="F31" s="232">
        <v>0.59147000000000005</v>
      </c>
      <c r="G31" s="232">
        <v>0.58852000000000004</v>
      </c>
      <c r="H31" s="232">
        <v>2.0000000000000002E-5</v>
      </c>
      <c r="I31" s="232">
        <v>2.9299999999999999E-3</v>
      </c>
      <c r="J31" s="232">
        <v>0.31270000000000003</v>
      </c>
      <c r="K31" s="232">
        <v>0.30975000000000003</v>
      </c>
      <c r="L31" s="232">
        <v>2.0000000000000002E-5</v>
      </c>
      <c r="M31" s="232">
        <v>2.9299999999999999E-3</v>
      </c>
      <c r="N31" s="52"/>
    </row>
    <row r="32" spans="2:25" s="7" customFormat="1" x14ac:dyDescent="0.3">
      <c r="B32" s="238"/>
      <c r="C32" s="55" t="s">
        <v>403</v>
      </c>
      <c r="D32" s="13" t="s">
        <v>402</v>
      </c>
      <c r="E32" s="237" t="s">
        <v>397</v>
      </c>
      <c r="F32" s="232">
        <v>0.18362000000000001</v>
      </c>
      <c r="G32" s="232">
        <v>0.1827</v>
      </c>
      <c r="H32" s="232">
        <v>1.0000000000000001E-5</v>
      </c>
      <c r="I32" s="232">
        <v>9.1E-4</v>
      </c>
      <c r="J32" s="232">
        <v>9.7079999999999986E-2</v>
      </c>
      <c r="K32" s="232">
        <v>9.6159999999999995E-2</v>
      </c>
      <c r="L32" s="232">
        <v>1.0000000000000001E-5</v>
      </c>
      <c r="M32" s="232">
        <v>9.1E-4</v>
      </c>
      <c r="N32" s="52"/>
    </row>
    <row r="33" spans="2:25" s="7" customFormat="1" x14ac:dyDescent="0.3">
      <c r="B33" s="238"/>
      <c r="C33" s="55"/>
      <c r="D33" s="13" t="s">
        <v>401</v>
      </c>
      <c r="E33" s="237" t="s">
        <v>397</v>
      </c>
      <c r="F33" s="232">
        <v>0.140625</v>
      </c>
      <c r="G33" s="232">
        <v>0.13991999999999999</v>
      </c>
      <c r="H33" s="232">
        <v>5.0000000000000004E-6</v>
      </c>
      <c r="I33" s="232">
        <v>6.9999999999999999E-4</v>
      </c>
      <c r="J33" s="232">
        <v>7.4345000000000008E-2</v>
      </c>
      <c r="K33" s="232">
        <v>7.3639999999999997E-2</v>
      </c>
      <c r="L33" s="232">
        <v>5.0000000000000004E-6</v>
      </c>
      <c r="M33" s="232">
        <v>6.9999999999999999E-4</v>
      </c>
      <c r="N33" s="52"/>
    </row>
    <row r="34" spans="2:25" s="7" customFormat="1" ht="28.8" x14ac:dyDescent="0.3">
      <c r="B34" s="238"/>
      <c r="C34" s="55"/>
      <c r="D34" s="13" t="s">
        <v>400</v>
      </c>
      <c r="E34" s="237" t="s">
        <v>397</v>
      </c>
      <c r="F34" s="232">
        <v>0.22500000000000001</v>
      </c>
      <c r="G34" s="232">
        <v>0.22388</v>
      </c>
      <c r="H34" s="232">
        <v>1.0000000000000001E-5</v>
      </c>
      <c r="I34" s="232">
        <v>1.1100000000000001E-3</v>
      </c>
      <c r="J34" s="232">
        <v>0.11895</v>
      </c>
      <c r="K34" s="232">
        <v>0.11783</v>
      </c>
      <c r="L34" s="232">
        <v>1.0000000000000001E-5</v>
      </c>
      <c r="M34" s="232">
        <v>1.1100000000000001E-3</v>
      </c>
      <c r="N34" s="52"/>
    </row>
    <row r="35" spans="2:25" s="7" customFormat="1" x14ac:dyDescent="0.3">
      <c r="B35" s="238"/>
      <c r="C35" s="55"/>
      <c r="D35" s="13" t="s">
        <v>399</v>
      </c>
      <c r="E35" s="237" t="s">
        <v>397</v>
      </c>
      <c r="F35" s="232">
        <v>0.40781000000000001</v>
      </c>
      <c r="G35" s="232">
        <v>0.40577999999999997</v>
      </c>
      <c r="H35" s="232">
        <v>1.0000000000000001E-5</v>
      </c>
      <c r="I35" s="232">
        <v>2.0200000000000001E-3</v>
      </c>
      <c r="J35" s="232">
        <v>0.21560000000000001</v>
      </c>
      <c r="K35" s="232">
        <v>0.21357000000000001</v>
      </c>
      <c r="L35" s="232">
        <v>1.0000000000000001E-5</v>
      </c>
      <c r="M35" s="232">
        <v>2.0200000000000001E-3</v>
      </c>
      <c r="N35" s="52"/>
    </row>
    <row r="36" spans="2:25" s="7" customFormat="1" x14ac:dyDescent="0.3">
      <c r="B36" s="236"/>
      <c r="C36" s="235"/>
      <c r="D36" s="234" t="s">
        <v>398</v>
      </c>
      <c r="E36" s="233" t="s">
        <v>397</v>
      </c>
      <c r="F36" s="232">
        <v>0.56250999999999995</v>
      </c>
      <c r="G36" s="232">
        <v>0.55969999999999998</v>
      </c>
      <c r="H36" s="232">
        <v>2.0000000000000002E-5</v>
      </c>
      <c r="I36" s="232">
        <v>2.7899999999999999E-3</v>
      </c>
      <c r="J36" s="232">
        <v>0.29739000000000004</v>
      </c>
      <c r="K36" s="232">
        <v>0.29458000000000001</v>
      </c>
      <c r="L36" s="232">
        <v>2.0000000000000002E-5</v>
      </c>
      <c r="M36" s="232">
        <v>2.7899999999999999E-3</v>
      </c>
      <c r="N36" s="52"/>
    </row>
    <row r="37" spans="2:25" s="7" customFormat="1" x14ac:dyDescent="0.3">
      <c r="B37" s="9"/>
      <c r="C37" s="9"/>
      <c r="D37" s="9"/>
      <c r="E37" s="9"/>
      <c r="F37" s="9"/>
      <c r="G37" s="9"/>
      <c r="H37" s="9"/>
      <c r="I37" s="9"/>
      <c r="J37" s="9"/>
      <c r="K37" s="9"/>
      <c r="L37" s="9"/>
      <c r="M37" s="9"/>
      <c r="N37" s="59"/>
      <c r="W37" s="59"/>
      <c r="X37" s="59"/>
      <c r="Y37" s="59"/>
    </row>
    <row r="38" spans="2:25" s="7" customFormat="1" x14ac:dyDescent="0.3">
      <c r="B38" s="9"/>
      <c r="C38" s="9"/>
      <c r="D38" s="9"/>
      <c r="E38" s="9"/>
      <c r="F38" s="9"/>
      <c r="G38" s="9"/>
      <c r="H38" s="9"/>
      <c r="I38" s="9"/>
      <c r="J38" s="9"/>
      <c r="K38" s="9"/>
      <c r="L38" s="9"/>
      <c r="M38" s="9"/>
      <c r="N38" s="59"/>
      <c r="O38" s="59"/>
      <c r="P38" s="59"/>
      <c r="Q38" s="59"/>
      <c r="R38" s="59"/>
      <c r="S38" s="59"/>
      <c r="T38" s="59"/>
      <c r="U38" s="59"/>
      <c r="V38" s="59"/>
      <c r="W38" s="59"/>
      <c r="X38" s="59"/>
      <c r="Y38" s="59"/>
    </row>
    <row r="39" spans="2:25" s="2" customFormat="1" ht="15.6" x14ac:dyDescent="0.3">
      <c r="B39" s="206" t="s">
        <v>5</v>
      </c>
      <c r="C39" s="67"/>
      <c r="D39" s="67"/>
      <c r="E39" s="67"/>
      <c r="F39" s="67"/>
      <c r="G39" s="67"/>
      <c r="H39" s="67"/>
      <c r="I39" s="67"/>
      <c r="J39" s="67"/>
      <c r="K39" s="67"/>
      <c r="L39" s="67"/>
      <c r="M39" s="67"/>
      <c r="N39" s="67"/>
      <c r="O39" s="67"/>
      <c r="P39" s="67"/>
      <c r="Q39" s="67"/>
      <c r="R39" s="67"/>
      <c r="S39" s="67"/>
      <c r="T39" s="67"/>
      <c r="U39" s="67"/>
      <c r="V39" s="67"/>
      <c r="W39" s="67"/>
      <c r="X39" s="67"/>
      <c r="Y39" s="67"/>
    </row>
    <row r="40" spans="2:25" s="2" customFormat="1" ht="18" customHeight="1" x14ac:dyDescent="0.3">
      <c r="B40" s="231" t="s">
        <v>396</v>
      </c>
      <c r="C40" s="231"/>
      <c r="D40" s="231"/>
      <c r="E40" s="231"/>
      <c r="F40" s="231"/>
      <c r="G40" s="231"/>
      <c r="H40" s="231"/>
      <c r="I40" s="231"/>
      <c r="J40" s="231"/>
      <c r="K40" s="231"/>
      <c r="L40" s="231"/>
      <c r="M40" s="231"/>
      <c r="N40" s="67"/>
      <c r="O40" s="67"/>
      <c r="P40" s="67"/>
      <c r="Q40" s="67"/>
      <c r="R40" s="67"/>
      <c r="S40" s="67"/>
      <c r="T40" s="67"/>
      <c r="U40" s="67"/>
      <c r="V40" s="67"/>
      <c r="W40" s="67"/>
      <c r="X40" s="67"/>
      <c r="Y40" s="67"/>
    </row>
    <row r="41" spans="2:25" s="2" customFormat="1" ht="27" customHeight="1" x14ac:dyDescent="0.3">
      <c r="B41" s="21" t="s">
        <v>395</v>
      </c>
      <c r="C41" s="21"/>
      <c r="D41" s="21"/>
      <c r="E41" s="21"/>
      <c r="F41" s="21"/>
      <c r="G41" s="21"/>
      <c r="H41" s="21"/>
      <c r="I41" s="21"/>
      <c r="J41" s="21"/>
      <c r="K41" s="21"/>
      <c r="L41" s="21"/>
      <c r="M41" s="21"/>
      <c r="N41" s="67"/>
      <c r="O41" s="67"/>
      <c r="P41" s="67"/>
      <c r="Q41" s="67"/>
      <c r="R41" s="67"/>
      <c r="S41" s="67"/>
      <c r="T41" s="67"/>
      <c r="U41" s="67"/>
      <c r="V41" s="67"/>
      <c r="W41" s="67"/>
      <c r="X41" s="67"/>
      <c r="Y41" s="67"/>
    </row>
    <row r="42" spans="2:25" s="2" customFormat="1" ht="16.350000000000001" customHeight="1" x14ac:dyDescent="0.3">
      <c r="B42" s="231" t="s">
        <v>394</v>
      </c>
      <c r="C42" s="231"/>
      <c r="D42" s="231"/>
      <c r="E42" s="231"/>
      <c r="F42" s="231"/>
      <c r="G42" s="231"/>
      <c r="H42" s="231"/>
      <c r="I42" s="231"/>
      <c r="J42" s="231"/>
      <c r="K42" s="231"/>
      <c r="L42" s="231"/>
      <c r="M42" s="231"/>
      <c r="N42" s="67"/>
      <c r="O42" s="67"/>
      <c r="P42" s="67"/>
      <c r="Q42" s="67"/>
      <c r="R42" s="67"/>
      <c r="S42" s="67"/>
      <c r="T42" s="67"/>
      <c r="U42" s="67"/>
      <c r="V42" s="67"/>
      <c r="W42" s="67"/>
      <c r="X42" s="67"/>
      <c r="Y42" s="67"/>
    </row>
    <row r="43" spans="2:25" s="2" customFormat="1" ht="38.549999999999997" customHeight="1" x14ac:dyDescent="0.3">
      <c r="B43" s="21" t="s">
        <v>393</v>
      </c>
      <c r="C43" s="21"/>
      <c r="D43" s="21"/>
      <c r="E43" s="21"/>
      <c r="F43" s="21"/>
      <c r="G43" s="21"/>
      <c r="H43" s="21"/>
      <c r="I43" s="21"/>
      <c r="J43" s="21"/>
      <c r="K43" s="21"/>
      <c r="L43" s="21"/>
      <c r="M43" s="21"/>
      <c r="N43" s="67"/>
      <c r="O43" s="67"/>
      <c r="P43" s="67"/>
      <c r="Q43" s="67"/>
      <c r="R43" s="67"/>
      <c r="S43" s="67"/>
      <c r="T43" s="67"/>
      <c r="U43" s="67"/>
      <c r="V43" s="67"/>
      <c r="W43" s="67"/>
      <c r="X43" s="67"/>
      <c r="Y43" s="67"/>
    </row>
    <row r="44" spans="2:25" s="2" customFormat="1" ht="19.5" customHeight="1" x14ac:dyDescent="0.3">
      <c r="B44" s="231" t="s">
        <v>392</v>
      </c>
      <c r="C44" s="231"/>
      <c r="D44" s="231"/>
      <c r="E44" s="231"/>
      <c r="F44" s="231"/>
      <c r="G44" s="231"/>
      <c r="H44" s="231"/>
      <c r="I44" s="231"/>
      <c r="J44" s="231"/>
      <c r="K44" s="231"/>
      <c r="L44" s="231"/>
      <c r="M44" s="231"/>
      <c r="N44" s="67"/>
      <c r="O44" s="67"/>
      <c r="P44" s="67"/>
      <c r="Q44" s="67"/>
      <c r="R44" s="67"/>
      <c r="S44" s="67"/>
      <c r="T44" s="67"/>
      <c r="U44" s="67"/>
      <c r="V44" s="67"/>
      <c r="W44" s="67"/>
      <c r="X44" s="67"/>
      <c r="Y44" s="67"/>
    </row>
    <row r="45" spans="2:25" s="2" customFormat="1" ht="42.75" customHeight="1" x14ac:dyDescent="0.3">
      <c r="B45" s="21" t="s">
        <v>391</v>
      </c>
      <c r="C45" s="21"/>
      <c r="D45" s="21"/>
      <c r="E45" s="21"/>
      <c r="F45" s="21"/>
      <c r="G45" s="21"/>
      <c r="H45" s="21"/>
      <c r="I45" s="21"/>
      <c r="J45" s="21"/>
      <c r="K45" s="21"/>
      <c r="L45" s="21"/>
      <c r="M45" s="21"/>
      <c r="N45" s="67"/>
      <c r="O45" s="67"/>
      <c r="P45" s="67"/>
      <c r="Q45" s="67"/>
      <c r="R45" s="67"/>
      <c r="S45" s="67"/>
      <c r="T45" s="67"/>
      <c r="U45" s="67"/>
      <c r="V45" s="67"/>
      <c r="W45" s="67"/>
      <c r="X45" s="67"/>
      <c r="Y45" s="67"/>
    </row>
    <row r="46" spans="2:25" s="2" customFormat="1" ht="18" customHeight="1" x14ac:dyDescent="0.3">
      <c r="B46" s="231" t="s">
        <v>390</v>
      </c>
      <c r="C46" s="231"/>
      <c r="D46" s="231"/>
      <c r="E46" s="231"/>
      <c r="F46" s="231"/>
      <c r="G46" s="231"/>
      <c r="H46" s="231"/>
      <c r="I46" s="231"/>
      <c r="J46" s="231"/>
      <c r="K46" s="231"/>
      <c r="L46" s="231"/>
      <c r="M46" s="231"/>
      <c r="N46" s="67"/>
      <c r="O46" s="67"/>
      <c r="P46" s="67"/>
      <c r="Q46" s="67"/>
      <c r="R46" s="67"/>
      <c r="S46" s="67"/>
      <c r="T46" s="67"/>
      <c r="U46" s="67"/>
      <c r="V46" s="67"/>
      <c r="W46" s="67"/>
      <c r="X46" s="67"/>
      <c r="Y46" s="67"/>
    </row>
    <row r="47" spans="2:25" s="2" customFormat="1" ht="56.55" customHeight="1" x14ac:dyDescent="0.3">
      <c r="B47" s="21" t="s">
        <v>389</v>
      </c>
      <c r="C47" s="21"/>
      <c r="D47" s="21"/>
      <c r="E47" s="21"/>
      <c r="F47" s="21"/>
      <c r="G47" s="21"/>
      <c r="H47" s="21"/>
      <c r="I47" s="21"/>
      <c r="J47" s="21"/>
      <c r="K47" s="21"/>
      <c r="L47" s="21"/>
      <c r="M47" s="21"/>
      <c r="N47" s="67"/>
      <c r="O47" s="67"/>
      <c r="P47" s="67"/>
      <c r="Q47" s="67"/>
      <c r="R47" s="67"/>
      <c r="S47" s="67"/>
      <c r="T47" s="67"/>
      <c r="U47" s="67"/>
      <c r="V47" s="67"/>
      <c r="W47" s="67"/>
      <c r="X47" s="67"/>
      <c r="Y47" s="67"/>
    </row>
    <row r="48" spans="2:25" s="2" customFormat="1" ht="18.75" customHeight="1" x14ac:dyDescent="0.3">
      <c r="B48" s="231" t="s">
        <v>388</v>
      </c>
      <c r="C48" s="231"/>
      <c r="D48" s="231"/>
      <c r="E48" s="231"/>
      <c r="F48" s="231"/>
      <c r="G48" s="231"/>
      <c r="H48" s="231"/>
      <c r="I48" s="231"/>
      <c r="J48" s="231"/>
      <c r="K48" s="231"/>
      <c r="L48" s="231"/>
      <c r="M48" s="231"/>
      <c r="N48" s="67"/>
      <c r="O48" s="67"/>
      <c r="P48" s="67"/>
      <c r="Q48" s="67"/>
      <c r="R48" s="67"/>
      <c r="S48" s="67"/>
      <c r="T48" s="67"/>
      <c r="U48" s="67"/>
      <c r="V48" s="67"/>
      <c r="W48" s="67"/>
      <c r="X48" s="67"/>
      <c r="Y48" s="67"/>
    </row>
    <row r="49" spans="2:25" s="2" customFormat="1" ht="51" customHeight="1" x14ac:dyDescent="0.3">
      <c r="B49" s="21" t="s">
        <v>387</v>
      </c>
      <c r="C49" s="21"/>
      <c r="D49" s="21"/>
      <c r="E49" s="21"/>
      <c r="F49" s="21"/>
      <c r="G49" s="21"/>
      <c r="H49" s="21"/>
      <c r="I49" s="21"/>
      <c r="J49" s="21"/>
      <c r="K49" s="21"/>
      <c r="L49" s="21"/>
      <c r="M49" s="21"/>
      <c r="N49" s="21"/>
      <c r="O49" s="67"/>
      <c r="P49" s="67"/>
      <c r="Q49" s="67"/>
      <c r="R49" s="67"/>
      <c r="S49" s="67"/>
      <c r="T49" s="67"/>
      <c r="U49" s="67"/>
      <c r="V49" s="67"/>
      <c r="W49" s="67"/>
      <c r="X49" s="67"/>
      <c r="Y49" s="67"/>
    </row>
    <row r="50" spans="2:25" s="2" customFormat="1" ht="19.5" customHeight="1" x14ac:dyDescent="0.3">
      <c r="B50" s="231" t="s">
        <v>386</v>
      </c>
      <c r="C50" s="231"/>
      <c r="D50" s="231"/>
      <c r="E50" s="231"/>
      <c r="F50" s="231"/>
      <c r="G50" s="231"/>
      <c r="H50" s="231"/>
      <c r="I50" s="231"/>
      <c r="J50" s="231"/>
      <c r="K50" s="231"/>
      <c r="L50" s="231"/>
      <c r="M50" s="231"/>
      <c r="N50" s="100"/>
      <c r="O50" s="67"/>
      <c r="P50" s="67"/>
      <c r="Q50" s="67"/>
      <c r="R50" s="67"/>
      <c r="S50" s="67"/>
      <c r="T50" s="67"/>
      <c r="U50" s="67"/>
      <c r="V50" s="67"/>
      <c r="W50" s="67"/>
      <c r="X50" s="67"/>
      <c r="Y50" s="67"/>
    </row>
    <row r="51" spans="2:25" s="2" customFormat="1" ht="66" customHeight="1" x14ac:dyDescent="0.3">
      <c r="B51" s="69" t="s">
        <v>385</v>
      </c>
      <c r="C51" s="69"/>
      <c r="D51" s="69"/>
      <c r="E51" s="69"/>
      <c r="F51" s="69"/>
      <c r="G51" s="69"/>
      <c r="H51" s="69"/>
      <c r="I51" s="69"/>
      <c r="J51" s="69"/>
      <c r="K51" s="69"/>
      <c r="L51" s="69"/>
      <c r="M51" s="69"/>
      <c r="N51" s="69"/>
      <c r="O51" s="67"/>
      <c r="P51" s="67"/>
      <c r="Q51" s="67"/>
      <c r="R51" s="67"/>
      <c r="S51" s="67"/>
      <c r="T51" s="67"/>
      <c r="U51" s="67"/>
      <c r="V51" s="67"/>
      <c r="W51" s="67"/>
      <c r="X51" s="67"/>
      <c r="Y51" s="67"/>
    </row>
    <row r="52" spans="2:25" s="67" customFormat="1" ht="24.6" customHeight="1" x14ac:dyDescent="0.3">
      <c r="B52" s="21" t="s">
        <v>384</v>
      </c>
      <c r="C52" s="21"/>
      <c r="D52" s="21"/>
      <c r="E52" s="21"/>
      <c r="F52" s="21"/>
      <c r="G52" s="21"/>
      <c r="H52" s="21"/>
      <c r="I52" s="21"/>
      <c r="J52" s="21"/>
      <c r="K52" s="21"/>
      <c r="L52" s="21"/>
      <c r="M52" s="21"/>
      <c r="N52" s="21"/>
    </row>
    <row r="53" spans="2:25" s="2" customFormat="1" ht="15" hidden="1" customHeight="1" x14ac:dyDescent="0.3"/>
    <row r="54" spans="2:25" s="2" customFormat="1" x14ac:dyDescent="0.3">
      <c r="B54" s="66" t="s">
        <v>0</v>
      </c>
      <c r="C54" s="66"/>
      <c r="D54" s="66"/>
      <c r="E54" s="66"/>
      <c r="F54" s="66"/>
      <c r="G54" s="66"/>
      <c r="H54" s="66"/>
      <c r="I54" s="66"/>
      <c r="J54" s="66"/>
      <c r="K54" s="66"/>
      <c r="L54" s="66"/>
      <c r="M54" s="66"/>
    </row>
    <row r="55" spans="2:25" s="2" customFormat="1" x14ac:dyDescent="0.3"/>
    <row r="56" spans="2:25" s="2" customFormat="1" x14ac:dyDescent="0.3"/>
    <row r="57" spans="2:25" s="2" customFormat="1" x14ac:dyDescent="0.3"/>
    <row r="58" spans="2:25" s="2" customFormat="1" x14ac:dyDescent="0.3"/>
    <row r="59" spans="2:25" s="2" customFormat="1" x14ac:dyDescent="0.3"/>
    <row r="60" spans="2:25" s="2" customFormat="1" x14ac:dyDescent="0.3"/>
    <row r="61" spans="2:25" s="2" customFormat="1" x14ac:dyDescent="0.3"/>
    <row r="62" spans="2:25" s="2" customFormat="1" x14ac:dyDescent="0.3"/>
    <row r="63" spans="2:25" s="2" customFormat="1" x14ac:dyDescent="0.3"/>
    <row r="64" spans="2:25" s="2" customFormat="1" x14ac:dyDescent="0.3"/>
    <row r="65" s="2" customFormat="1" x14ac:dyDescent="0.3"/>
  </sheetData>
  <mergeCells count="34">
    <mergeCell ref="A2:F2"/>
    <mergeCell ref="A1:F1"/>
    <mergeCell ref="B54:M54"/>
    <mergeCell ref="B51:N51"/>
    <mergeCell ref="B50:M50"/>
    <mergeCell ref="B12:M12"/>
    <mergeCell ref="B46:M46"/>
    <mergeCell ref="B18:M18"/>
    <mergeCell ref="B15:M15"/>
    <mergeCell ref="B16:M16"/>
    <mergeCell ref="N12:Y12"/>
    <mergeCell ref="B13:M13"/>
    <mergeCell ref="B14:M14"/>
    <mergeCell ref="B17:M17"/>
    <mergeCell ref="B10:M10"/>
    <mergeCell ref="B11:M11"/>
    <mergeCell ref="B42:M42"/>
    <mergeCell ref="B48:M48"/>
    <mergeCell ref="B40:M40"/>
    <mergeCell ref="B41:M41"/>
    <mergeCell ref="B8:M8"/>
    <mergeCell ref="B9:M9"/>
    <mergeCell ref="B43:M43"/>
    <mergeCell ref="F21:I21"/>
    <mergeCell ref="B52:N52"/>
    <mergeCell ref="B45:M45"/>
    <mergeCell ref="B44:M44"/>
    <mergeCell ref="B47:M47"/>
    <mergeCell ref="J21:M21"/>
    <mergeCell ref="B23:B36"/>
    <mergeCell ref="C24:C26"/>
    <mergeCell ref="C27:C31"/>
    <mergeCell ref="C32:C36"/>
    <mergeCell ref="B49:N49"/>
  </mergeCells>
  <conditionalFormatting sqref="N23:N36">
    <cfRule type="expression" dxfId="46" priority="2" stopIfTrue="1">
      <formula>NOT(N23="")</formula>
    </cfRule>
  </conditionalFormatting>
  <conditionalFormatting sqref="F20:M20">
    <cfRule type="expression" dxfId="45" priority="1" stopIfTrue="1">
      <formula>NOT(F20="")</formula>
    </cfRule>
  </conditionalFormatting>
  <hyperlinks>
    <hyperlink ref="A3" location="Index!A1" display="Index" xr:uid="{71C4E93D-9B32-4E69-9032-AF8D379986F8}"/>
    <hyperlink ref="B51:N51" location="'Freighting goods'!A1" display="'Freighting goods'!A1" xr:uid="{FCE43BFF-AC81-465E-A923-EE512F1FFC97}"/>
  </hyperlinks>
  <pageMargins left="0.7" right="0.7" top="0.75" bottom="0.75" header="0.3" footer="0.3"/>
  <pageSetup paperSize="9" scale="34" fitToHeight="0"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27FA-E7C2-4FDD-B55D-B2D4BE7278AC}">
  <sheetPr codeName="Sheet23">
    <tabColor theme="5" tint="0.39997558519241921"/>
    <pageSetUpPr fitToPage="1"/>
  </sheetPr>
  <dimension ref="A1:CE23"/>
  <sheetViews>
    <sheetView workbookViewId="0">
      <pane xSplit="1" ySplit="3" topLeftCell="B19"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16.5546875" style="2" customWidth="1"/>
    <col min="3" max="3" width="23.44140625" style="2" customWidth="1"/>
    <col min="4" max="4" width="14.44140625" style="2" customWidth="1"/>
    <col min="5" max="8" width="15" style="2" customWidth="1"/>
    <col min="9" max="83" width="11.21875" style="2"/>
    <col min="84" max="16384" width="11.21875" style="1"/>
  </cols>
  <sheetData>
    <row r="1" spans="1:83" s="40" customFormat="1" ht="10.199999999999999" x14ac:dyDescent="0.2">
      <c r="A1" s="42" t="s">
        <v>38</v>
      </c>
      <c r="B1" s="42"/>
      <c r="C1" s="42"/>
      <c r="D1" s="42"/>
      <c r="E1" s="42"/>
      <c r="F1" s="42"/>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row>
    <row r="2" spans="1:83" ht="21" x14ac:dyDescent="0.4">
      <c r="A2" s="39" t="s">
        <v>255</v>
      </c>
      <c r="B2" s="39"/>
      <c r="C2" s="39"/>
      <c r="D2" s="39"/>
      <c r="E2" s="39"/>
      <c r="F2" s="39"/>
    </row>
    <row r="3" spans="1:83" x14ac:dyDescent="0.3">
      <c r="A3" s="38" t="s">
        <v>37</v>
      </c>
    </row>
    <row r="4" spans="1:83" s="36" customFormat="1" ht="7.2" thickBo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row>
    <row r="5" spans="1:83" ht="28.2" thickTop="1" x14ac:dyDescent="0.3">
      <c r="B5" s="34" t="s">
        <v>36</v>
      </c>
      <c r="C5" s="35" t="s">
        <v>255</v>
      </c>
      <c r="D5" s="34" t="s">
        <v>34</v>
      </c>
      <c r="E5" s="33">
        <v>44773</v>
      </c>
      <c r="F5" s="32" t="s">
        <v>33</v>
      </c>
      <c r="G5" s="31" t="s">
        <v>32</v>
      </c>
    </row>
    <row r="6" spans="1:83" ht="15" thickBot="1" x14ac:dyDescent="0.35">
      <c r="B6" s="30" t="s">
        <v>31</v>
      </c>
      <c r="C6" s="29" t="s">
        <v>30</v>
      </c>
      <c r="D6" s="27" t="s">
        <v>29</v>
      </c>
      <c r="E6" s="28">
        <v>2</v>
      </c>
      <c r="F6" s="27" t="s">
        <v>28</v>
      </c>
      <c r="G6" s="26">
        <v>2021</v>
      </c>
    </row>
    <row r="7" spans="1:83" ht="15.6" thickTop="1" thickBot="1" x14ac:dyDescent="0.35"/>
    <row r="8" spans="1:83" ht="15.6" thickTop="1" thickBot="1" x14ac:dyDescent="0.35">
      <c r="B8" s="260" t="s">
        <v>254</v>
      </c>
      <c r="C8" s="259"/>
      <c r="D8" s="259"/>
      <c r="E8" s="259"/>
      <c r="F8" s="259"/>
      <c r="G8" s="259"/>
      <c r="H8" s="259"/>
      <c r="I8" s="259"/>
      <c r="J8" s="259"/>
      <c r="K8" s="259"/>
      <c r="L8" s="259"/>
      <c r="M8" s="258"/>
    </row>
    <row r="9" spans="1:83" ht="15" thickTop="1" x14ac:dyDescent="0.3">
      <c r="B9" s="185"/>
      <c r="C9" s="257"/>
      <c r="D9" s="257"/>
      <c r="E9" s="257"/>
      <c r="F9" s="257"/>
      <c r="G9" s="257"/>
      <c r="H9" s="257"/>
      <c r="I9" s="257"/>
      <c r="J9" s="257"/>
      <c r="K9" s="257"/>
      <c r="L9" s="257"/>
      <c r="M9" s="257"/>
    </row>
    <row r="10" spans="1:83" s="2" customFormat="1" ht="15" customHeight="1" x14ac:dyDescent="0.3">
      <c r="B10" s="6" t="s">
        <v>26</v>
      </c>
      <c r="C10" s="6"/>
      <c r="D10" s="6"/>
      <c r="E10" s="6"/>
      <c r="F10" s="6"/>
      <c r="G10" s="6"/>
      <c r="H10" s="6"/>
      <c r="I10" s="6"/>
      <c r="J10" s="6"/>
      <c r="K10" s="6"/>
      <c r="L10" s="6"/>
      <c r="M10" s="6"/>
    </row>
    <row r="11" spans="1:83" s="2" customFormat="1" ht="15" customHeight="1" x14ac:dyDescent="0.3">
      <c r="B11" s="185" t="s">
        <v>427</v>
      </c>
      <c r="C11" s="185"/>
      <c r="D11" s="185"/>
      <c r="E11" s="185"/>
      <c r="F11" s="185"/>
      <c r="G11" s="185"/>
      <c r="H11" s="185"/>
      <c r="I11" s="185"/>
      <c r="J11" s="185"/>
      <c r="K11" s="185"/>
      <c r="L11" s="185"/>
      <c r="M11" s="185"/>
    </row>
    <row r="12" spans="1:83" s="2" customFormat="1" ht="24.75" customHeight="1" x14ac:dyDescent="0.3">
      <c r="B12" s="256" t="s">
        <v>426</v>
      </c>
      <c r="C12" s="256"/>
      <c r="D12" s="256"/>
      <c r="E12" s="256"/>
      <c r="F12" s="256"/>
      <c r="G12" s="256"/>
      <c r="H12" s="256"/>
      <c r="I12" s="256"/>
      <c r="J12" s="256"/>
      <c r="K12" s="256"/>
      <c r="L12" s="256"/>
      <c r="M12" s="256"/>
    </row>
    <row r="13" spans="1:83" s="2" customFormat="1" x14ac:dyDescent="0.3">
      <c r="B13" s="185" t="s">
        <v>425</v>
      </c>
      <c r="C13" s="185"/>
      <c r="D13" s="185"/>
      <c r="E13" s="185"/>
      <c r="F13" s="185"/>
      <c r="G13" s="185"/>
      <c r="H13" s="185"/>
      <c r="I13" s="185"/>
      <c r="J13" s="185"/>
      <c r="K13" s="185"/>
      <c r="L13" s="185"/>
      <c r="M13" s="185"/>
    </row>
    <row r="14" spans="1:83" s="2" customFormat="1" x14ac:dyDescent="0.3">
      <c r="B14" s="185" t="s">
        <v>424</v>
      </c>
      <c r="C14" s="185"/>
      <c r="D14" s="185"/>
      <c r="E14" s="185"/>
      <c r="F14" s="185"/>
      <c r="G14" s="185"/>
      <c r="H14" s="185"/>
      <c r="I14" s="185"/>
      <c r="J14" s="185"/>
      <c r="K14" s="185"/>
      <c r="L14" s="185"/>
      <c r="M14" s="185"/>
    </row>
    <row r="15" spans="1:83" s="2" customFormat="1" x14ac:dyDescent="0.3">
      <c r="B15" s="185" t="s">
        <v>423</v>
      </c>
      <c r="C15" s="185"/>
      <c r="D15" s="185"/>
      <c r="E15" s="185"/>
      <c r="F15" s="185"/>
      <c r="G15" s="185"/>
      <c r="H15" s="185"/>
      <c r="I15" s="185"/>
      <c r="J15" s="185"/>
      <c r="K15" s="185"/>
      <c r="L15" s="185"/>
      <c r="M15" s="185"/>
    </row>
    <row r="16" spans="1:83" s="7" customFormat="1" ht="9" customHeight="1" x14ac:dyDescent="0.3">
      <c r="L16" s="19"/>
    </row>
    <row r="17" spans="2:13" s="7" customFormat="1" ht="15.6" x14ac:dyDescent="0.35">
      <c r="B17" s="14" t="s">
        <v>16</v>
      </c>
      <c r="C17" s="14" t="s">
        <v>15</v>
      </c>
      <c r="D17" s="14" t="s">
        <v>14</v>
      </c>
      <c r="E17" s="12" t="s">
        <v>12</v>
      </c>
      <c r="F17" s="12" t="s">
        <v>11</v>
      </c>
      <c r="G17" s="12" t="s">
        <v>10</v>
      </c>
      <c r="H17" s="12" t="s">
        <v>9</v>
      </c>
    </row>
    <row r="18" spans="2:13" s="7" customFormat="1" x14ac:dyDescent="0.3">
      <c r="B18" s="58" t="s">
        <v>422</v>
      </c>
      <c r="C18" s="12" t="s">
        <v>421</v>
      </c>
      <c r="D18" s="12" t="s">
        <v>397</v>
      </c>
      <c r="E18" s="255">
        <v>1.8737999999999998E-2</v>
      </c>
      <c r="F18" s="255">
        <v>1.848E-2</v>
      </c>
      <c r="G18" s="255">
        <v>6.0000000000000002E-6</v>
      </c>
      <c r="H18" s="255">
        <v>2.52E-4</v>
      </c>
    </row>
    <row r="19" spans="2:13" s="7" customFormat="1" x14ac:dyDescent="0.3">
      <c r="B19" s="58"/>
      <c r="C19" s="12" t="s">
        <v>420</v>
      </c>
      <c r="D19" s="12" t="s">
        <v>397</v>
      </c>
      <c r="E19" s="255">
        <v>0.12951699999999999</v>
      </c>
      <c r="F19" s="255">
        <v>0.12773899999999999</v>
      </c>
      <c r="G19" s="255">
        <v>3.8000000000000002E-5</v>
      </c>
      <c r="H19" s="255">
        <v>1.74E-3</v>
      </c>
    </row>
    <row r="20" spans="2:13" s="7" customFormat="1" x14ac:dyDescent="0.3">
      <c r="B20" s="58"/>
      <c r="C20" s="12" t="s">
        <v>419</v>
      </c>
      <c r="D20" s="12" t="s">
        <v>397</v>
      </c>
      <c r="E20" s="255">
        <v>0.112862</v>
      </c>
      <c r="F20" s="255">
        <v>0.111313</v>
      </c>
      <c r="G20" s="255">
        <v>3.3000000000000003E-5</v>
      </c>
      <c r="H20" s="255">
        <v>1.516E-3</v>
      </c>
    </row>
    <row r="21" spans="2:13" s="7" customFormat="1" x14ac:dyDescent="0.3"/>
    <row r="23" spans="2:13" x14ac:dyDescent="0.3">
      <c r="B23" s="254" t="s">
        <v>0</v>
      </c>
      <c r="C23" s="254"/>
      <c r="D23" s="254"/>
      <c r="E23" s="254"/>
      <c r="F23" s="254"/>
      <c r="G23" s="254"/>
      <c r="H23" s="254"/>
      <c r="I23" s="254"/>
      <c r="J23" s="254"/>
      <c r="K23" s="254"/>
      <c r="L23" s="254"/>
      <c r="M23" s="254"/>
    </row>
  </sheetData>
  <mergeCells count="12">
    <mergeCell ref="B13:M13"/>
    <mergeCell ref="A2:F2"/>
    <mergeCell ref="A1:F1"/>
    <mergeCell ref="B23:M23"/>
    <mergeCell ref="B14:M14"/>
    <mergeCell ref="B15:M15"/>
    <mergeCell ref="B8:M8"/>
    <mergeCell ref="B9:M9"/>
    <mergeCell ref="B10:M10"/>
    <mergeCell ref="B18:B20"/>
    <mergeCell ref="B11:M11"/>
    <mergeCell ref="B12:M12"/>
  </mergeCells>
  <hyperlinks>
    <hyperlink ref="A3" location="Index!A1" display="Index" xr:uid="{2CC55F36-C1B0-4DD7-971B-D6395AF386DA}"/>
  </hyperlinks>
  <pageMargins left="0.7" right="0.7" top="0.75" bottom="0.75" header="0.3" footer="0.3"/>
  <pageSetup paperSize="9" scale="13" fitToHeight="0"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8A9D-BB35-4B6E-A78A-F66079A16242}">
  <sheetPr codeName="Sheet25">
    <tabColor theme="5" tint="0.39997558519241921"/>
    <pageSetUpPr fitToPage="1"/>
  </sheetPr>
  <dimension ref="A1:EP261"/>
  <sheetViews>
    <sheetView zoomScale="40" zoomScaleNormal="40" workbookViewId="0">
      <pane xSplit="1" ySplit="3" topLeftCell="B4"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23.44140625" style="2" customWidth="1"/>
    <col min="3" max="3" width="22.77734375" style="2" customWidth="1"/>
    <col min="4" max="4" width="14.44140625" style="2" customWidth="1"/>
    <col min="5" max="28" width="13.5546875" style="2" customWidth="1"/>
    <col min="29" max="36" width="13.5546875" style="1" customWidth="1"/>
    <col min="37" max="37" width="48.5546875" style="1" customWidth="1"/>
    <col min="38" max="16384" width="11.21875" style="1"/>
  </cols>
  <sheetData>
    <row r="1" spans="1:146" s="41" customFormat="1" ht="10.199999999999999" x14ac:dyDescent="0.2">
      <c r="A1" s="42" t="s">
        <v>38</v>
      </c>
      <c r="B1" s="42"/>
      <c r="C1" s="42"/>
      <c r="D1" s="42"/>
      <c r="E1" s="42"/>
      <c r="F1" s="42"/>
    </row>
    <row r="2" spans="1:146" ht="21" x14ac:dyDescent="0.4">
      <c r="A2" s="39" t="s">
        <v>251</v>
      </c>
      <c r="B2" s="39"/>
      <c r="C2" s="39"/>
      <c r="D2" s="39"/>
      <c r="E2" s="39"/>
      <c r="F2" s="39"/>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row>
    <row r="3" spans="1:146" x14ac:dyDescent="0.3">
      <c r="A3" s="38" t="s">
        <v>37</v>
      </c>
      <c r="B3" s="278" t="s">
        <v>461</v>
      </c>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row>
    <row r="4" spans="1:146" s="37" customFormat="1" ht="7.2" thickBot="1" x14ac:dyDescent="0.2"/>
    <row r="5" spans="1:146" ht="28.2" thickTop="1" x14ac:dyDescent="0.3">
      <c r="B5" s="34" t="s">
        <v>36</v>
      </c>
      <c r="C5" s="35" t="s">
        <v>251</v>
      </c>
      <c r="D5" s="34" t="s">
        <v>34</v>
      </c>
      <c r="E5" s="33">
        <v>44773</v>
      </c>
      <c r="F5" s="32" t="s">
        <v>33</v>
      </c>
      <c r="G5" s="31" t="s">
        <v>32</v>
      </c>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row>
    <row r="6" spans="1:146" ht="15" thickBot="1" x14ac:dyDescent="0.35">
      <c r="B6" s="30" t="s">
        <v>31</v>
      </c>
      <c r="C6" s="29" t="s">
        <v>30</v>
      </c>
      <c r="D6" s="27" t="s">
        <v>29</v>
      </c>
      <c r="E6" s="28">
        <v>2</v>
      </c>
      <c r="F6" s="27" t="s">
        <v>28</v>
      </c>
      <c r="G6" s="26">
        <v>2021</v>
      </c>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row>
    <row r="7" spans="1:146" ht="15.6" thickTop="1" thickBot="1" x14ac:dyDescent="0.35">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row>
    <row r="8" spans="1:146" ht="39" customHeight="1" thickTop="1" thickBot="1" x14ac:dyDescent="0.35">
      <c r="B8" s="25" t="s">
        <v>460</v>
      </c>
      <c r="C8" s="24"/>
      <c r="D8" s="24"/>
      <c r="E8" s="24"/>
      <c r="F8" s="24"/>
      <c r="G8" s="24"/>
      <c r="H8" s="24"/>
      <c r="I8" s="24"/>
      <c r="J8" s="24"/>
      <c r="K8" s="24"/>
      <c r="L8" s="24"/>
      <c r="M8" s="23"/>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row>
    <row r="9" spans="1:146" ht="15" thickTop="1" x14ac:dyDescent="0.3">
      <c r="B9" s="4"/>
      <c r="C9" s="22"/>
      <c r="D9" s="22"/>
      <c r="E9" s="22"/>
      <c r="F9" s="22"/>
      <c r="G9" s="22"/>
      <c r="H9" s="22"/>
      <c r="I9" s="22"/>
      <c r="J9" s="22"/>
      <c r="K9" s="22"/>
      <c r="L9" s="22"/>
      <c r="M9" s="2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row>
    <row r="10" spans="1:146" ht="15" customHeight="1" x14ac:dyDescent="0.3">
      <c r="B10" s="6" t="s">
        <v>26</v>
      </c>
      <c r="C10" s="6"/>
      <c r="D10" s="6"/>
      <c r="E10" s="6"/>
      <c r="F10" s="6"/>
      <c r="G10" s="6"/>
      <c r="H10" s="6"/>
      <c r="I10" s="6"/>
      <c r="J10" s="6"/>
      <c r="K10" s="6"/>
      <c r="L10" s="6"/>
      <c r="M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row>
    <row r="11" spans="1:146" ht="6.6" customHeight="1" x14ac:dyDescent="0.3">
      <c r="B11" s="138"/>
      <c r="C11" s="138"/>
      <c r="D11" s="138"/>
      <c r="E11" s="138"/>
      <c r="F11" s="138"/>
      <c r="G11" s="138"/>
      <c r="H11" s="138"/>
      <c r="I11" s="138"/>
      <c r="J11" s="138"/>
      <c r="K11" s="138"/>
      <c r="L11" s="138"/>
      <c r="M11" s="138"/>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row>
    <row r="12" spans="1:146" s="2" customFormat="1" ht="45" customHeight="1" x14ac:dyDescent="0.3">
      <c r="B12" s="4" t="s">
        <v>459</v>
      </c>
      <c r="C12" s="4"/>
      <c r="D12" s="4"/>
      <c r="E12" s="4"/>
      <c r="F12" s="4"/>
      <c r="G12" s="4"/>
      <c r="H12" s="4"/>
      <c r="I12" s="4"/>
      <c r="J12" s="4"/>
      <c r="K12" s="4"/>
      <c r="L12" s="4"/>
      <c r="M12" s="4"/>
    </row>
    <row r="13" spans="1:146" s="2" customFormat="1" ht="45" customHeight="1" x14ac:dyDescent="0.3">
      <c r="B13" s="4" t="s">
        <v>458</v>
      </c>
      <c r="C13" s="4"/>
      <c r="D13" s="4"/>
      <c r="E13" s="4"/>
      <c r="F13" s="4"/>
      <c r="G13" s="4"/>
      <c r="H13" s="4"/>
      <c r="I13" s="4"/>
      <c r="J13" s="4"/>
      <c r="K13" s="4"/>
      <c r="L13" s="4"/>
      <c r="M13" s="4"/>
    </row>
    <row r="14" spans="1:146" s="7" customFormat="1" ht="47.55" customHeight="1" x14ac:dyDescent="0.3">
      <c r="B14" s="4" t="s">
        <v>457</v>
      </c>
      <c r="C14" s="4"/>
      <c r="D14" s="4"/>
      <c r="E14" s="4"/>
      <c r="F14" s="4"/>
      <c r="G14" s="4"/>
      <c r="H14" s="4"/>
      <c r="I14" s="4"/>
      <c r="J14" s="4"/>
      <c r="K14" s="4"/>
      <c r="L14" s="4"/>
      <c r="M14" s="4"/>
    </row>
    <row r="15" spans="1:146" s="7" customFormat="1" ht="35.549999999999997" customHeight="1" x14ac:dyDescent="0.3">
      <c r="B15" s="4" t="s">
        <v>456</v>
      </c>
      <c r="C15" s="4"/>
      <c r="D15" s="4"/>
      <c r="E15" s="4"/>
      <c r="F15" s="4"/>
      <c r="G15" s="4"/>
      <c r="H15" s="4"/>
      <c r="I15" s="4"/>
      <c r="J15" s="4"/>
      <c r="K15" s="4"/>
      <c r="L15" s="4"/>
      <c r="M15" s="4"/>
    </row>
    <row r="16" spans="1:146" ht="27.6" customHeight="1" x14ac:dyDescent="0.3">
      <c r="B16" s="21" t="s">
        <v>455</v>
      </c>
      <c r="C16" s="21"/>
      <c r="D16" s="21"/>
      <c r="E16" s="21"/>
      <c r="F16" s="21"/>
      <c r="G16" s="21"/>
      <c r="H16" s="21"/>
      <c r="I16" s="21"/>
      <c r="J16" s="21"/>
      <c r="K16" s="21"/>
      <c r="L16" s="21"/>
      <c r="M16" s="21"/>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2:119" s="7" customFormat="1" ht="24.75" customHeight="1" x14ac:dyDescent="0.3">
      <c r="B17" s="4" t="s">
        <v>454</v>
      </c>
      <c r="C17" s="4"/>
      <c r="D17" s="4"/>
      <c r="E17" s="4"/>
      <c r="F17" s="4"/>
      <c r="G17" s="4"/>
      <c r="H17" s="4"/>
      <c r="I17" s="4"/>
      <c r="J17" s="4"/>
      <c r="K17" s="4"/>
      <c r="L17" s="4"/>
      <c r="M17" s="4"/>
    </row>
    <row r="18" spans="2:119" s="2" customFormat="1" ht="21" customHeight="1" x14ac:dyDescent="0.3">
      <c r="B18" s="6" t="s">
        <v>453</v>
      </c>
      <c r="C18" s="6"/>
      <c r="D18" s="6"/>
      <c r="E18" s="6"/>
      <c r="F18" s="6"/>
      <c r="G18" s="6"/>
      <c r="H18" s="6"/>
      <c r="I18" s="6"/>
      <c r="J18" s="6"/>
      <c r="K18" s="6"/>
      <c r="L18" s="6"/>
      <c r="M18" s="6"/>
    </row>
    <row r="19" spans="2:119" s="2" customFormat="1" x14ac:dyDescent="0.3">
      <c r="B19" s="4" t="s">
        <v>452</v>
      </c>
      <c r="C19" s="4"/>
      <c r="D19" s="4"/>
      <c r="E19" s="4"/>
      <c r="F19" s="4"/>
      <c r="G19" s="4"/>
      <c r="H19" s="4"/>
      <c r="I19" s="4"/>
      <c r="J19" s="4"/>
      <c r="K19" s="4"/>
      <c r="L19" s="4"/>
      <c r="M19" s="4"/>
      <c r="O19" s="19"/>
    </row>
    <row r="20" spans="2:119" s="2" customFormat="1" ht="16.5" customHeight="1" x14ac:dyDescent="0.3">
      <c r="B20" s="4" t="s">
        <v>451</v>
      </c>
      <c r="C20" s="4"/>
      <c r="D20" s="4"/>
      <c r="E20" s="4"/>
      <c r="F20" s="4"/>
      <c r="G20" s="4"/>
      <c r="H20" s="4"/>
      <c r="I20" s="4"/>
      <c r="J20" s="4"/>
      <c r="K20" s="4"/>
      <c r="L20" s="4"/>
      <c r="M20" s="4"/>
    </row>
    <row r="21" spans="2:119" ht="16.5" customHeight="1" x14ac:dyDescent="0.3">
      <c r="B21" s="50"/>
      <c r="C21" s="50"/>
      <c r="D21" s="50"/>
      <c r="E21" s="50"/>
      <c r="F21" s="50"/>
      <c r="G21" s="50"/>
      <c r="H21" s="50"/>
      <c r="I21" s="50"/>
      <c r="J21" s="50"/>
      <c r="K21" s="50"/>
      <c r="L21" s="50"/>
      <c r="M21" s="50"/>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row>
    <row r="22" spans="2:119" s="7" customFormat="1" ht="15" customHeight="1" x14ac:dyDescent="0.3">
      <c r="B22" s="50"/>
      <c r="C22" s="50"/>
      <c r="D22" s="50"/>
      <c r="E22" s="52"/>
      <c r="F22" s="52"/>
      <c r="G22" s="52"/>
      <c r="H22" s="52"/>
      <c r="I22" s="52"/>
      <c r="J22" s="52"/>
      <c r="K22" s="52"/>
      <c r="L22" s="52"/>
      <c r="M22" s="52"/>
      <c r="N22" s="52"/>
      <c r="O22" s="52"/>
      <c r="P22" s="52"/>
      <c r="Q22" s="52"/>
      <c r="R22" s="52"/>
      <c r="S22" s="52"/>
      <c r="T22" s="52"/>
      <c r="U22" s="52"/>
      <c r="V22" s="52"/>
      <c r="W22" s="52"/>
      <c r="X22" s="52"/>
    </row>
    <row r="23" spans="2:119" s="7" customFormat="1" x14ac:dyDescent="0.3">
      <c r="E23" s="277" t="s">
        <v>450</v>
      </c>
      <c r="F23" s="277"/>
      <c r="G23" s="277"/>
      <c r="H23" s="277"/>
      <c r="I23" s="277" t="s">
        <v>449</v>
      </c>
      <c r="J23" s="277"/>
      <c r="K23" s="277"/>
      <c r="L23" s="277"/>
      <c r="M23" s="277" t="s">
        <v>447</v>
      </c>
      <c r="N23" s="277"/>
      <c r="O23" s="277"/>
      <c r="P23" s="277"/>
      <c r="Q23" s="277" t="s">
        <v>57</v>
      </c>
      <c r="R23" s="277"/>
      <c r="S23" s="277"/>
      <c r="T23" s="277"/>
      <c r="U23" s="277" t="s">
        <v>56</v>
      </c>
      <c r="V23" s="277"/>
      <c r="W23" s="277"/>
      <c r="X23" s="277"/>
    </row>
    <row r="24" spans="2:119" s="7" customFormat="1" ht="15.6" x14ac:dyDescent="0.35">
      <c r="B24" s="14" t="s">
        <v>16</v>
      </c>
      <c r="C24" s="14" t="s">
        <v>15</v>
      </c>
      <c r="D24" s="14" t="s">
        <v>14</v>
      </c>
      <c r="E24" s="12" t="s">
        <v>12</v>
      </c>
      <c r="F24" s="12" t="s">
        <v>11</v>
      </c>
      <c r="G24" s="12" t="s">
        <v>10</v>
      </c>
      <c r="H24" s="12" t="s">
        <v>9</v>
      </c>
      <c r="I24" s="12" t="s">
        <v>12</v>
      </c>
      <c r="J24" s="12" t="s">
        <v>11</v>
      </c>
      <c r="K24" s="12" t="s">
        <v>10</v>
      </c>
      <c r="L24" s="12" t="s">
        <v>9</v>
      </c>
      <c r="M24" s="12" t="s">
        <v>12</v>
      </c>
      <c r="N24" s="12" t="s">
        <v>11</v>
      </c>
      <c r="O24" s="12" t="s">
        <v>10</v>
      </c>
      <c r="P24" s="12" t="s">
        <v>9</v>
      </c>
      <c r="Q24" s="12" t="s">
        <v>12</v>
      </c>
      <c r="R24" s="12" t="s">
        <v>11</v>
      </c>
      <c r="S24" s="12" t="s">
        <v>10</v>
      </c>
      <c r="T24" s="12" t="s">
        <v>9</v>
      </c>
      <c r="U24" s="12" t="s">
        <v>12</v>
      </c>
      <c r="V24" s="12" t="s">
        <v>11</v>
      </c>
      <c r="W24" s="12" t="s">
        <v>10</v>
      </c>
      <c r="X24" s="12" t="s">
        <v>9</v>
      </c>
    </row>
    <row r="25" spans="2:119" s="7" customFormat="1" x14ac:dyDescent="0.3">
      <c r="B25" s="58" t="s">
        <v>72</v>
      </c>
      <c r="C25" s="58" t="s">
        <v>71</v>
      </c>
      <c r="D25" s="12" t="s">
        <v>49</v>
      </c>
      <c r="E25" s="53">
        <v>0.10630000000000001</v>
      </c>
      <c r="F25" s="53">
        <v>0.10442</v>
      </c>
      <c r="G25" s="53">
        <v>4.1400000000000002E-6</v>
      </c>
      <c r="H25" s="53">
        <v>1.8799999999999999E-3</v>
      </c>
      <c r="I25" s="53">
        <v>0.1361</v>
      </c>
      <c r="J25" s="53">
        <v>0.13542000000000001</v>
      </c>
      <c r="K25" s="53">
        <v>3.2000000000000003E-4</v>
      </c>
      <c r="L25" s="53">
        <v>3.6000000000000002E-4</v>
      </c>
      <c r="M25" s="53">
        <v>0.13578999999999999</v>
      </c>
      <c r="N25" s="53">
        <v>0.1351</v>
      </c>
      <c r="O25" s="53">
        <v>3.1E-4</v>
      </c>
      <c r="P25" s="53">
        <v>3.8000000000000002E-4</v>
      </c>
      <c r="Q25" s="10" t="s">
        <v>47</v>
      </c>
      <c r="R25" s="10" t="s">
        <v>47</v>
      </c>
      <c r="S25" s="10" t="s">
        <v>47</v>
      </c>
      <c r="T25" s="10" t="s">
        <v>47</v>
      </c>
      <c r="U25" s="10">
        <v>4.3910000000000005E-2</v>
      </c>
      <c r="V25" s="10">
        <v>4.3470000000000002E-2</v>
      </c>
      <c r="W25" s="10">
        <v>1.6000000000000001E-4</v>
      </c>
      <c r="X25" s="10">
        <v>2.7999999999999998E-4</v>
      </c>
      <c r="AK25" s="52"/>
    </row>
    <row r="26" spans="2:119" s="7" customFormat="1" x14ac:dyDescent="0.3">
      <c r="B26" s="58"/>
      <c r="C26" s="58"/>
      <c r="D26" s="12" t="s">
        <v>48</v>
      </c>
      <c r="E26" s="53">
        <v>0.17108000000000001</v>
      </c>
      <c r="F26" s="53">
        <v>0.16803999999999999</v>
      </c>
      <c r="G26" s="53">
        <v>1.0000000000000001E-5</v>
      </c>
      <c r="H26" s="53">
        <v>3.0300000000000001E-3</v>
      </c>
      <c r="I26" s="53">
        <v>0.21903</v>
      </c>
      <c r="J26" s="53">
        <v>0.21793999999999999</v>
      </c>
      <c r="K26" s="53">
        <v>5.1000000000000004E-4</v>
      </c>
      <c r="L26" s="53">
        <v>5.8E-4</v>
      </c>
      <c r="M26" s="53">
        <v>0.21854000000000001</v>
      </c>
      <c r="N26" s="53">
        <v>0.21743000000000001</v>
      </c>
      <c r="O26" s="53">
        <v>5.0000000000000001E-4</v>
      </c>
      <c r="P26" s="53">
        <v>6.0999999999999997E-4</v>
      </c>
      <c r="Q26" s="10" t="s">
        <v>47</v>
      </c>
      <c r="R26" s="10" t="s">
        <v>47</v>
      </c>
      <c r="S26" s="10" t="s">
        <v>47</v>
      </c>
      <c r="T26" s="10" t="s">
        <v>47</v>
      </c>
      <c r="U26" s="10">
        <v>7.0679999999999993E-2</v>
      </c>
      <c r="V26" s="10">
        <v>6.9959999999999994E-2</v>
      </c>
      <c r="W26" s="10">
        <v>2.5999999999999998E-4</v>
      </c>
      <c r="X26" s="10">
        <v>4.6000000000000001E-4</v>
      </c>
      <c r="AK26" s="52"/>
    </row>
    <row r="27" spans="2:119" s="7" customFormat="1" x14ac:dyDescent="0.3">
      <c r="B27" s="58"/>
      <c r="C27" s="58" t="s">
        <v>70</v>
      </c>
      <c r="D27" s="12" t="s">
        <v>49</v>
      </c>
      <c r="E27" s="53">
        <v>0.13078000000000001</v>
      </c>
      <c r="F27" s="53">
        <v>0.12889999999999999</v>
      </c>
      <c r="G27" s="53">
        <v>4.1400000000000002E-6</v>
      </c>
      <c r="H27" s="53">
        <v>1.8799999999999999E-3</v>
      </c>
      <c r="I27" s="53">
        <v>0.15129999999999999</v>
      </c>
      <c r="J27" s="53">
        <v>0.15062</v>
      </c>
      <c r="K27" s="53">
        <v>3.2000000000000003E-4</v>
      </c>
      <c r="L27" s="53">
        <v>3.6000000000000002E-4</v>
      </c>
      <c r="M27" s="53">
        <v>0.14821999999999999</v>
      </c>
      <c r="N27" s="53">
        <v>0.14735999999999999</v>
      </c>
      <c r="O27" s="53">
        <v>2.7E-4</v>
      </c>
      <c r="P27" s="53">
        <v>5.9000000000000003E-4</v>
      </c>
      <c r="Q27" s="10">
        <v>5.568E-2</v>
      </c>
      <c r="R27" s="10">
        <v>5.5199999999999999E-2</v>
      </c>
      <c r="S27" s="10">
        <v>2.0000000000000001E-4</v>
      </c>
      <c r="T27" s="10">
        <v>2.7999999999999998E-4</v>
      </c>
      <c r="U27" s="10">
        <v>4.616E-2</v>
      </c>
      <c r="V27" s="10">
        <v>4.5690000000000001E-2</v>
      </c>
      <c r="W27" s="10">
        <v>1.7000000000000001E-4</v>
      </c>
      <c r="X27" s="10">
        <v>2.9999999999999997E-4</v>
      </c>
      <c r="AK27" s="52"/>
    </row>
    <row r="28" spans="2:119" s="7" customFormat="1" x14ac:dyDescent="0.3">
      <c r="B28" s="58"/>
      <c r="C28" s="58"/>
      <c r="D28" s="12" t="s">
        <v>48</v>
      </c>
      <c r="E28" s="53">
        <v>0.21049000000000001</v>
      </c>
      <c r="F28" s="53">
        <v>0.20745</v>
      </c>
      <c r="G28" s="53">
        <v>1.0000000000000001E-5</v>
      </c>
      <c r="H28" s="53">
        <v>3.0300000000000001E-3</v>
      </c>
      <c r="I28" s="53">
        <v>0.24349999999999999</v>
      </c>
      <c r="J28" s="53">
        <v>0.24240999999999999</v>
      </c>
      <c r="K28" s="53">
        <v>5.1000000000000004E-4</v>
      </c>
      <c r="L28" s="53">
        <v>5.8E-4</v>
      </c>
      <c r="M28" s="53">
        <v>0.23854000000000003</v>
      </c>
      <c r="N28" s="53">
        <v>0.23716000000000001</v>
      </c>
      <c r="O28" s="53">
        <v>4.2999999999999999E-4</v>
      </c>
      <c r="P28" s="53">
        <v>9.5E-4</v>
      </c>
      <c r="Q28" s="10">
        <v>8.9610000000000009E-2</v>
      </c>
      <c r="R28" s="10">
        <v>8.8840000000000002E-2</v>
      </c>
      <c r="S28" s="10">
        <v>3.2000000000000003E-4</v>
      </c>
      <c r="T28" s="10">
        <v>4.4999999999999999E-4</v>
      </c>
      <c r="U28" s="10">
        <v>7.4279999999999999E-2</v>
      </c>
      <c r="V28" s="10">
        <v>7.3520000000000002E-2</v>
      </c>
      <c r="W28" s="10">
        <v>2.7999999999999998E-4</v>
      </c>
      <c r="X28" s="10">
        <v>4.8000000000000001E-4</v>
      </c>
      <c r="AK28" s="52"/>
    </row>
    <row r="29" spans="2:119" s="7" customFormat="1" x14ac:dyDescent="0.3">
      <c r="B29" s="58"/>
      <c r="C29" s="58" t="s">
        <v>69</v>
      </c>
      <c r="D29" s="12" t="s">
        <v>49</v>
      </c>
      <c r="E29" s="53">
        <v>0.14307</v>
      </c>
      <c r="F29" s="53">
        <v>0.14119000000000001</v>
      </c>
      <c r="G29" s="53">
        <v>4.1400000000000002E-6</v>
      </c>
      <c r="H29" s="53">
        <v>1.8799999999999999E-3</v>
      </c>
      <c r="I29" s="53">
        <v>0.17496999999999999</v>
      </c>
      <c r="J29" s="53">
        <v>0.17429</v>
      </c>
      <c r="K29" s="53">
        <v>3.2000000000000003E-4</v>
      </c>
      <c r="L29" s="53">
        <v>3.6000000000000002E-4</v>
      </c>
      <c r="M29" s="53">
        <v>0.15903</v>
      </c>
      <c r="N29" s="53">
        <v>0.15775</v>
      </c>
      <c r="O29" s="53">
        <v>1.6000000000000001E-4</v>
      </c>
      <c r="P29" s="53">
        <v>1.1199999999999999E-3</v>
      </c>
      <c r="Q29" s="10">
        <v>8.8760000000000006E-2</v>
      </c>
      <c r="R29" s="10">
        <v>8.8120000000000004E-2</v>
      </c>
      <c r="S29" s="10">
        <v>2.9999999999999997E-4</v>
      </c>
      <c r="T29" s="10">
        <v>3.4000000000000002E-4</v>
      </c>
      <c r="U29" s="10">
        <v>5.2559999999999996E-2</v>
      </c>
      <c r="V29" s="10">
        <v>5.2019999999999997E-2</v>
      </c>
      <c r="W29" s="10">
        <v>2.0000000000000001E-4</v>
      </c>
      <c r="X29" s="10">
        <v>3.4000000000000002E-4</v>
      </c>
      <c r="AK29" s="52"/>
    </row>
    <row r="30" spans="2:119" s="7" customFormat="1" x14ac:dyDescent="0.3">
      <c r="B30" s="58"/>
      <c r="C30" s="58"/>
      <c r="D30" s="12" t="s">
        <v>48</v>
      </c>
      <c r="E30" s="53">
        <v>0.23026000000000002</v>
      </c>
      <c r="F30" s="53">
        <v>0.22722000000000001</v>
      </c>
      <c r="G30" s="53">
        <v>1.0000000000000001E-5</v>
      </c>
      <c r="H30" s="53">
        <v>3.0300000000000001E-3</v>
      </c>
      <c r="I30" s="53">
        <v>0.28159000000000006</v>
      </c>
      <c r="J30" s="53">
        <v>0.28050000000000003</v>
      </c>
      <c r="K30" s="53">
        <v>5.1000000000000004E-4</v>
      </c>
      <c r="L30" s="53">
        <v>5.8E-4</v>
      </c>
      <c r="M30" s="53">
        <v>0.25592999999999999</v>
      </c>
      <c r="N30" s="53">
        <v>0.25386999999999998</v>
      </c>
      <c r="O30" s="53">
        <v>2.5999999999999998E-4</v>
      </c>
      <c r="P30" s="53">
        <v>1.8E-3</v>
      </c>
      <c r="Q30" s="10">
        <v>0.14283999999999999</v>
      </c>
      <c r="R30" s="10">
        <v>0.14180999999999999</v>
      </c>
      <c r="S30" s="10">
        <v>4.8000000000000001E-4</v>
      </c>
      <c r="T30" s="10">
        <v>5.5000000000000003E-4</v>
      </c>
      <c r="U30" s="10">
        <v>8.4580000000000002E-2</v>
      </c>
      <c r="V30" s="10">
        <v>8.3720000000000003E-2</v>
      </c>
      <c r="W30" s="10">
        <v>3.2000000000000003E-4</v>
      </c>
      <c r="X30" s="10">
        <v>5.4000000000000001E-4</v>
      </c>
      <c r="AK30" s="52"/>
    </row>
    <row r="31" spans="2:119" s="7" customFormat="1" x14ac:dyDescent="0.3">
      <c r="B31" s="58"/>
      <c r="C31" s="58" t="s">
        <v>68</v>
      </c>
      <c r="D31" s="12" t="s">
        <v>49</v>
      </c>
      <c r="E31" s="53">
        <v>0.15955</v>
      </c>
      <c r="F31" s="53">
        <v>0.15767</v>
      </c>
      <c r="G31" s="53">
        <v>4.1400000000000002E-6</v>
      </c>
      <c r="H31" s="53">
        <v>1.8799999999999999E-3</v>
      </c>
      <c r="I31" s="53">
        <v>0.20358999999999999</v>
      </c>
      <c r="J31" s="53">
        <v>0.20291000000000001</v>
      </c>
      <c r="K31" s="53">
        <v>3.2000000000000003E-4</v>
      </c>
      <c r="L31" s="53">
        <v>3.6000000000000002E-4</v>
      </c>
      <c r="M31" s="53">
        <v>0.16900000000000001</v>
      </c>
      <c r="N31" s="53">
        <v>0.16736999999999999</v>
      </c>
      <c r="O31" s="53">
        <v>6.9999999999999994E-5</v>
      </c>
      <c r="P31" s="53">
        <v>1.56E-3</v>
      </c>
      <c r="Q31" s="10">
        <v>9.2710000000000001E-2</v>
      </c>
      <c r="R31" s="10">
        <v>9.2030000000000001E-2</v>
      </c>
      <c r="S31" s="10">
        <v>3.1E-4</v>
      </c>
      <c r="T31" s="10">
        <v>3.6999999999999999E-4</v>
      </c>
      <c r="U31" s="10">
        <v>3.8829999999999996E-2</v>
      </c>
      <c r="V31" s="10">
        <v>3.8429999999999999E-2</v>
      </c>
      <c r="W31" s="10">
        <v>1.4999999999999999E-4</v>
      </c>
      <c r="X31" s="10">
        <v>2.5000000000000001E-4</v>
      </c>
      <c r="AK31" s="52"/>
    </row>
    <row r="32" spans="2:119" s="7" customFormat="1" x14ac:dyDescent="0.3">
      <c r="B32" s="58"/>
      <c r="C32" s="58"/>
      <c r="D32" s="12" t="s">
        <v>48</v>
      </c>
      <c r="E32" s="53">
        <v>0.25678000000000001</v>
      </c>
      <c r="F32" s="53">
        <v>0.25374000000000002</v>
      </c>
      <c r="G32" s="53">
        <v>1.0000000000000001E-5</v>
      </c>
      <c r="H32" s="53">
        <v>3.0300000000000001E-3</v>
      </c>
      <c r="I32" s="53">
        <v>0.32764000000000004</v>
      </c>
      <c r="J32" s="53">
        <v>0.32655000000000001</v>
      </c>
      <c r="K32" s="53">
        <v>5.1000000000000004E-4</v>
      </c>
      <c r="L32" s="53">
        <v>5.8E-4</v>
      </c>
      <c r="M32" s="53">
        <v>0.27196999999999999</v>
      </c>
      <c r="N32" s="53">
        <v>0.26935999999999999</v>
      </c>
      <c r="O32" s="53">
        <v>1.1E-4</v>
      </c>
      <c r="P32" s="53">
        <v>2.5000000000000001E-3</v>
      </c>
      <c r="Q32" s="10">
        <v>0.1492</v>
      </c>
      <c r="R32" s="10">
        <v>0.14810000000000001</v>
      </c>
      <c r="S32" s="10">
        <v>5.0000000000000001E-4</v>
      </c>
      <c r="T32" s="10">
        <v>5.9999999999999995E-4</v>
      </c>
      <c r="U32" s="10">
        <v>6.2480000000000001E-2</v>
      </c>
      <c r="V32" s="10">
        <v>6.1850000000000002E-2</v>
      </c>
      <c r="W32" s="10">
        <v>2.3000000000000001E-4</v>
      </c>
      <c r="X32" s="10">
        <v>4.0000000000000002E-4</v>
      </c>
      <c r="AK32" s="52"/>
    </row>
    <row r="33" spans="2:37" s="7" customFormat="1" x14ac:dyDescent="0.3">
      <c r="B33" s="58"/>
      <c r="C33" s="58" t="s">
        <v>67</v>
      </c>
      <c r="D33" s="12" t="s">
        <v>49</v>
      </c>
      <c r="E33" s="53">
        <v>0.17399000000000001</v>
      </c>
      <c r="F33" s="53">
        <v>0.17211000000000001</v>
      </c>
      <c r="G33" s="53">
        <v>4.1400000000000002E-6</v>
      </c>
      <c r="H33" s="53">
        <v>1.8799999999999999E-3</v>
      </c>
      <c r="I33" s="53">
        <v>0.22342000000000001</v>
      </c>
      <c r="J33" s="53">
        <v>0.22273999999999999</v>
      </c>
      <c r="K33" s="53">
        <v>3.2000000000000003E-4</v>
      </c>
      <c r="L33" s="53">
        <v>3.6000000000000002E-4</v>
      </c>
      <c r="M33" s="53">
        <v>0.18576999999999999</v>
      </c>
      <c r="N33" s="53">
        <v>0.18417</v>
      </c>
      <c r="O33" s="53">
        <v>8.0000000000000007E-5</v>
      </c>
      <c r="P33" s="53">
        <v>1.5200000000000001E-3</v>
      </c>
      <c r="Q33" s="10">
        <v>9.4089999999999993E-2</v>
      </c>
      <c r="R33" s="10">
        <v>9.3369999999999995E-2</v>
      </c>
      <c r="S33" s="10">
        <v>3.1E-4</v>
      </c>
      <c r="T33" s="10">
        <v>4.0999999999999999E-4</v>
      </c>
      <c r="U33" s="10">
        <v>5.1220000000000002E-2</v>
      </c>
      <c r="V33" s="10">
        <v>5.0700000000000002E-2</v>
      </c>
      <c r="W33" s="10">
        <v>1.9000000000000001E-4</v>
      </c>
      <c r="X33" s="10">
        <v>3.3E-4</v>
      </c>
      <c r="AK33" s="52"/>
    </row>
    <row r="34" spans="2:37" s="7" customFormat="1" x14ac:dyDescent="0.3">
      <c r="B34" s="58"/>
      <c r="C34" s="58"/>
      <c r="D34" s="12" t="s">
        <v>48</v>
      </c>
      <c r="E34" s="53">
        <v>0.28001999999999999</v>
      </c>
      <c r="F34" s="53">
        <v>0.27698</v>
      </c>
      <c r="G34" s="53">
        <v>1.0000000000000001E-5</v>
      </c>
      <c r="H34" s="53">
        <v>3.0300000000000001E-3</v>
      </c>
      <c r="I34" s="53">
        <v>0.35956000000000005</v>
      </c>
      <c r="J34" s="53">
        <v>0.35847000000000001</v>
      </c>
      <c r="K34" s="53">
        <v>5.1000000000000004E-4</v>
      </c>
      <c r="L34" s="53">
        <v>5.8E-4</v>
      </c>
      <c r="M34" s="53">
        <v>0.29898000000000002</v>
      </c>
      <c r="N34" s="53">
        <v>0.2964</v>
      </c>
      <c r="O34" s="53">
        <v>1.2999999999999999E-4</v>
      </c>
      <c r="P34" s="53">
        <v>2.4499999999999999E-3</v>
      </c>
      <c r="Q34" s="10">
        <v>0.15141999999999997</v>
      </c>
      <c r="R34" s="10">
        <v>0.15026999999999999</v>
      </c>
      <c r="S34" s="10">
        <v>4.8999999999999998E-4</v>
      </c>
      <c r="T34" s="10">
        <v>6.6E-4</v>
      </c>
      <c r="U34" s="10">
        <v>8.2430000000000003E-2</v>
      </c>
      <c r="V34" s="10">
        <v>8.1589999999999996E-2</v>
      </c>
      <c r="W34" s="10">
        <v>3.1E-4</v>
      </c>
      <c r="X34" s="10">
        <v>5.2999999999999998E-4</v>
      </c>
      <c r="AK34" s="52"/>
    </row>
    <row r="35" spans="2:37" s="7" customFormat="1" x14ac:dyDescent="0.3">
      <c r="B35" s="58"/>
      <c r="C35" s="58" t="s">
        <v>66</v>
      </c>
      <c r="D35" s="12" t="s">
        <v>49</v>
      </c>
      <c r="E35" s="53">
        <v>0.21174000000000001</v>
      </c>
      <c r="F35" s="53">
        <v>0.20985999999999999</v>
      </c>
      <c r="G35" s="53">
        <v>4.1400000000000002E-6</v>
      </c>
      <c r="H35" s="53">
        <v>1.8799999999999999E-3</v>
      </c>
      <c r="I35" s="53">
        <v>0.32585999999999998</v>
      </c>
      <c r="J35" s="53">
        <v>0.32518000000000002</v>
      </c>
      <c r="K35" s="53">
        <v>3.2000000000000003E-4</v>
      </c>
      <c r="L35" s="53">
        <v>3.6000000000000002E-4</v>
      </c>
      <c r="M35" s="53">
        <v>0.26579000000000003</v>
      </c>
      <c r="N35" s="53">
        <v>0.26447999999999999</v>
      </c>
      <c r="O35" s="53">
        <v>1.4999999999999999E-4</v>
      </c>
      <c r="P35" s="53">
        <v>1.16E-3</v>
      </c>
      <c r="Q35" s="10">
        <v>0.11788</v>
      </c>
      <c r="R35" s="10">
        <v>0.11704000000000001</v>
      </c>
      <c r="S35" s="10">
        <v>4.0000000000000002E-4</v>
      </c>
      <c r="T35" s="10">
        <v>4.4000000000000002E-4</v>
      </c>
      <c r="U35" s="10">
        <v>5.9830000000000001E-2</v>
      </c>
      <c r="V35" s="10">
        <v>5.9220000000000002E-2</v>
      </c>
      <c r="W35" s="10">
        <v>2.2000000000000001E-4</v>
      </c>
      <c r="X35" s="10">
        <v>3.8999999999999999E-4</v>
      </c>
      <c r="AK35" s="52"/>
    </row>
    <row r="36" spans="2:37" s="7" customFormat="1" x14ac:dyDescent="0.3">
      <c r="B36" s="58"/>
      <c r="C36" s="58"/>
      <c r="D36" s="12" t="s">
        <v>48</v>
      </c>
      <c r="E36" s="53">
        <v>0.34077999999999997</v>
      </c>
      <c r="F36" s="53">
        <v>0.33773999999999998</v>
      </c>
      <c r="G36" s="53">
        <v>1.0000000000000001E-5</v>
      </c>
      <c r="H36" s="53">
        <v>3.0300000000000001E-3</v>
      </c>
      <c r="I36" s="53">
        <v>0.52442</v>
      </c>
      <c r="J36" s="53">
        <v>0.52332999999999996</v>
      </c>
      <c r="K36" s="53">
        <v>5.1000000000000004E-4</v>
      </c>
      <c r="L36" s="53">
        <v>5.8E-4</v>
      </c>
      <c r="M36" s="53">
        <v>0.42774999999999996</v>
      </c>
      <c r="N36" s="53">
        <v>0.42563000000000001</v>
      </c>
      <c r="O36" s="53">
        <v>2.5000000000000001E-4</v>
      </c>
      <c r="P36" s="53">
        <v>1.8699999999999999E-3</v>
      </c>
      <c r="Q36" s="10">
        <v>0.18970999999999999</v>
      </c>
      <c r="R36" s="10">
        <v>0.18836</v>
      </c>
      <c r="S36" s="10">
        <v>6.4000000000000005E-4</v>
      </c>
      <c r="T36" s="10">
        <v>7.1000000000000002E-4</v>
      </c>
      <c r="U36" s="10">
        <v>9.6279999999999991E-2</v>
      </c>
      <c r="V36" s="10">
        <v>9.5299999999999996E-2</v>
      </c>
      <c r="W36" s="10">
        <v>3.6000000000000002E-4</v>
      </c>
      <c r="X36" s="10">
        <v>6.2E-4</v>
      </c>
      <c r="AK36" s="52"/>
    </row>
    <row r="37" spans="2:37" s="7" customFormat="1" x14ac:dyDescent="0.3">
      <c r="B37" s="58"/>
      <c r="C37" s="58" t="s">
        <v>65</v>
      </c>
      <c r="D37" s="12" t="s">
        <v>49</v>
      </c>
      <c r="E37" s="53">
        <v>0.16664000000000001</v>
      </c>
      <c r="F37" s="53">
        <v>0.16475999999999999</v>
      </c>
      <c r="G37" s="53">
        <v>4.1400000000000002E-6</v>
      </c>
      <c r="H37" s="53">
        <v>1.8799999999999999E-3</v>
      </c>
      <c r="I37" s="53">
        <v>0.24265999999999999</v>
      </c>
      <c r="J37" s="53">
        <v>0.24198</v>
      </c>
      <c r="K37" s="53">
        <v>3.2000000000000003E-4</v>
      </c>
      <c r="L37" s="53">
        <v>3.6000000000000002E-4</v>
      </c>
      <c r="M37" s="53">
        <v>0.23053000000000001</v>
      </c>
      <c r="N37" s="53">
        <v>0.22966</v>
      </c>
      <c r="O37" s="53">
        <v>2.7E-4</v>
      </c>
      <c r="P37" s="53">
        <v>5.9999999999999995E-4</v>
      </c>
      <c r="Q37" s="10">
        <v>9.487000000000001E-2</v>
      </c>
      <c r="R37" s="10">
        <v>9.4200000000000006E-2</v>
      </c>
      <c r="S37" s="10">
        <v>3.2000000000000003E-4</v>
      </c>
      <c r="T37" s="10">
        <v>3.5E-4</v>
      </c>
      <c r="U37" s="10">
        <v>7.4740000000000001E-2</v>
      </c>
      <c r="V37" s="10">
        <v>7.3980000000000004E-2</v>
      </c>
      <c r="W37" s="10">
        <v>2.7999999999999998E-4</v>
      </c>
      <c r="X37" s="10">
        <v>4.8000000000000001E-4</v>
      </c>
      <c r="AK37" s="52"/>
    </row>
    <row r="38" spans="2:37" s="7" customFormat="1" x14ac:dyDescent="0.3">
      <c r="B38" s="58"/>
      <c r="C38" s="58"/>
      <c r="D38" s="12" t="s">
        <v>48</v>
      </c>
      <c r="E38" s="53">
        <v>0.26818999999999998</v>
      </c>
      <c r="F38" s="53">
        <v>0.26515</v>
      </c>
      <c r="G38" s="53">
        <v>1.0000000000000001E-5</v>
      </c>
      <c r="H38" s="53">
        <v>3.0300000000000001E-3</v>
      </c>
      <c r="I38" s="53">
        <v>0.39052000000000003</v>
      </c>
      <c r="J38" s="53">
        <v>0.38943</v>
      </c>
      <c r="K38" s="53">
        <v>5.1000000000000004E-4</v>
      </c>
      <c r="L38" s="53">
        <v>5.8E-4</v>
      </c>
      <c r="M38" s="53">
        <v>0.37101000000000001</v>
      </c>
      <c r="N38" s="53">
        <v>0.36960999999999999</v>
      </c>
      <c r="O38" s="53">
        <v>4.2999999999999999E-4</v>
      </c>
      <c r="P38" s="53">
        <v>9.7000000000000005E-4</v>
      </c>
      <c r="Q38" s="10">
        <v>0.15268000000000001</v>
      </c>
      <c r="R38" s="10">
        <v>0.15160999999999999</v>
      </c>
      <c r="S38" s="10">
        <v>5.1000000000000004E-4</v>
      </c>
      <c r="T38" s="10">
        <v>5.5999999999999995E-4</v>
      </c>
      <c r="U38" s="10">
        <v>0.12028000000000001</v>
      </c>
      <c r="V38" s="10">
        <v>0.11906</v>
      </c>
      <c r="W38" s="10">
        <v>4.4999999999999999E-4</v>
      </c>
      <c r="X38" s="10">
        <v>7.6999999999999996E-4</v>
      </c>
      <c r="AK38" s="52"/>
    </row>
    <row r="39" spans="2:37" s="7" customFormat="1" x14ac:dyDescent="0.3">
      <c r="B39" s="58"/>
      <c r="C39" s="58" t="s">
        <v>64</v>
      </c>
      <c r="D39" s="12" t="s">
        <v>49</v>
      </c>
      <c r="E39" s="53">
        <v>0.20376</v>
      </c>
      <c r="F39" s="53">
        <v>0.20188</v>
      </c>
      <c r="G39" s="53">
        <v>4.1400000000000002E-6</v>
      </c>
      <c r="H39" s="53">
        <v>1.8799999999999999E-3</v>
      </c>
      <c r="I39" s="53">
        <v>0.21657999999999999</v>
      </c>
      <c r="J39" s="53">
        <v>0.21590000000000001</v>
      </c>
      <c r="K39" s="53">
        <v>3.2000000000000003E-4</v>
      </c>
      <c r="L39" s="53">
        <v>3.6000000000000002E-4</v>
      </c>
      <c r="M39" s="53">
        <v>0.20716000000000001</v>
      </c>
      <c r="N39" s="53">
        <v>0.20558999999999999</v>
      </c>
      <c r="O39" s="53">
        <v>9.0000000000000006E-5</v>
      </c>
      <c r="P39" s="53">
        <v>1.48E-3</v>
      </c>
      <c r="Q39" s="10">
        <v>0.10700999999999999</v>
      </c>
      <c r="R39" s="10">
        <v>0.10621999999999999</v>
      </c>
      <c r="S39" s="10">
        <v>3.6000000000000002E-4</v>
      </c>
      <c r="T39" s="10">
        <v>4.2999999999999999E-4</v>
      </c>
      <c r="U39" s="10">
        <v>6.8189999999999987E-2</v>
      </c>
      <c r="V39" s="10">
        <v>6.7489999999999994E-2</v>
      </c>
      <c r="W39" s="10">
        <v>2.5999999999999998E-4</v>
      </c>
      <c r="X39" s="10">
        <v>4.4000000000000002E-4</v>
      </c>
      <c r="AK39" s="52"/>
    </row>
    <row r="40" spans="2:37" s="7" customFormat="1" x14ac:dyDescent="0.3">
      <c r="B40" s="58"/>
      <c r="C40" s="58"/>
      <c r="D40" s="12" t="s">
        <v>48</v>
      </c>
      <c r="E40" s="53">
        <v>0.32793</v>
      </c>
      <c r="F40" s="53">
        <v>0.32489000000000001</v>
      </c>
      <c r="G40" s="53">
        <v>1.0000000000000001E-5</v>
      </c>
      <c r="H40" s="53">
        <v>3.0300000000000001E-3</v>
      </c>
      <c r="I40" s="53">
        <v>0.34854000000000002</v>
      </c>
      <c r="J40" s="53">
        <v>0.34744999999999998</v>
      </c>
      <c r="K40" s="53">
        <v>5.1000000000000004E-4</v>
      </c>
      <c r="L40" s="53">
        <v>5.8E-4</v>
      </c>
      <c r="M40" s="53">
        <v>0.33337999999999995</v>
      </c>
      <c r="N40" s="53">
        <v>0.33085999999999999</v>
      </c>
      <c r="O40" s="53">
        <v>1.3999999999999999E-4</v>
      </c>
      <c r="P40" s="53">
        <v>2.3800000000000002E-3</v>
      </c>
      <c r="Q40" s="10">
        <v>0.17222000000000001</v>
      </c>
      <c r="R40" s="10">
        <v>0.17094000000000001</v>
      </c>
      <c r="S40" s="10">
        <v>5.8E-4</v>
      </c>
      <c r="T40" s="10">
        <v>6.9999999999999999E-4</v>
      </c>
      <c r="U40" s="10">
        <v>0.10972999999999999</v>
      </c>
      <c r="V40" s="10">
        <v>0.10861</v>
      </c>
      <c r="W40" s="10">
        <v>4.0999999999999999E-4</v>
      </c>
      <c r="X40" s="10">
        <v>7.1000000000000002E-4</v>
      </c>
      <c r="AK40" s="52"/>
    </row>
    <row r="41" spans="2:37" s="7" customFormat="1" x14ac:dyDescent="0.3">
      <c r="B41" s="58"/>
      <c r="C41" s="58" t="s">
        <v>63</v>
      </c>
      <c r="D41" s="12" t="s">
        <v>49</v>
      </c>
      <c r="E41" s="53">
        <v>0.17502999999999999</v>
      </c>
      <c r="F41" s="53">
        <v>0.17315</v>
      </c>
      <c r="G41" s="53">
        <v>4.1400000000000002E-6</v>
      </c>
      <c r="H41" s="53">
        <v>1.8799999999999999E-3</v>
      </c>
      <c r="I41" s="53">
        <v>0.19478999999999999</v>
      </c>
      <c r="J41" s="53">
        <v>0.19411</v>
      </c>
      <c r="K41" s="53">
        <v>3.2000000000000003E-4</v>
      </c>
      <c r="L41" s="53">
        <v>3.6000000000000002E-4</v>
      </c>
      <c r="M41" s="53">
        <v>0.18031</v>
      </c>
      <c r="N41" s="53">
        <v>0.17874000000000001</v>
      </c>
      <c r="O41" s="53">
        <v>9.0000000000000006E-5</v>
      </c>
      <c r="P41" s="53">
        <v>1.48E-3</v>
      </c>
      <c r="Q41" s="10" t="s">
        <v>47</v>
      </c>
      <c r="R41" s="10" t="s">
        <v>47</v>
      </c>
      <c r="S41" s="10" t="s">
        <v>47</v>
      </c>
      <c r="T41" s="10" t="s">
        <v>47</v>
      </c>
      <c r="U41" s="10">
        <v>6.9069999999999993E-2</v>
      </c>
      <c r="V41" s="10">
        <v>6.837E-2</v>
      </c>
      <c r="W41" s="10">
        <v>2.5999999999999998E-4</v>
      </c>
      <c r="X41" s="10">
        <v>4.4000000000000002E-4</v>
      </c>
      <c r="AK41" s="52"/>
    </row>
    <row r="42" spans="2:37" s="7" customFormat="1" x14ac:dyDescent="0.3">
      <c r="B42" s="58"/>
      <c r="C42" s="58"/>
      <c r="D42" s="12" t="s">
        <v>48</v>
      </c>
      <c r="E42" s="53">
        <v>0.28170000000000001</v>
      </c>
      <c r="F42" s="53">
        <v>0.27866000000000002</v>
      </c>
      <c r="G42" s="53">
        <v>1.0000000000000001E-5</v>
      </c>
      <c r="H42" s="53">
        <v>3.0300000000000001E-3</v>
      </c>
      <c r="I42" s="53">
        <v>0.31349000000000005</v>
      </c>
      <c r="J42" s="53">
        <v>0.31240000000000001</v>
      </c>
      <c r="K42" s="53">
        <v>5.1000000000000004E-4</v>
      </c>
      <c r="L42" s="53">
        <v>5.8E-4</v>
      </c>
      <c r="M42" s="53">
        <v>0.29017999999999999</v>
      </c>
      <c r="N42" s="53">
        <v>0.28766000000000003</v>
      </c>
      <c r="O42" s="53">
        <v>1.3999999999999999E-4</v>
      </c>
      <c r="P42" s="53">
        <v>2.3800000000000002E-3</v>
      </c>
      <c r="Q42" s="10" t="s">
        <v>47</v>
      </c>
      <c r="R42" s="10" t="s">
        <v>47</v>
      </c>
      <c r="S42" s="10" t="s">
        <v>47</v>
      </c>
      <c r="T42" s="10" t="s">
        <v>47</v>
      </c>
      <c r="U42" s="10">
        <v>0.11117</v>
      </c>
      <c r="V42" s="10">
        <v>0.11003</v>
      </c>
      <c r="W42" s="10">
        <v>4.2000000000000002E-4</v>
      </c>
      <c r="X42" s="10">
        <v>7.2000000000000005E-4</v>
      </c>
      <c r="AK42" s="52"/>
    </row>
    <row r="43" spans="2:37" s="7" customFormat="1" x14ac:dyDescent="0.3">
      <c r="AK43" s="52"/>
    </row>
    <row r="44" spans="2:37" s="7" customFormat="1" x14ac:dyDescent="0.3">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row>
    <row r="45" spans="2:37" s="7" customFormat="1" x14ac:dyDescent="0.3">
      <c r="E45" s="277" t="s">
        <v>450</v>
      </c>
      <c r="F45" s="277"/>
      <c r="G45" s="277"/>
      <c r="H45" s="277"/>
      <c r="I45" s="277" t="s">
        <v>449</v>
      </c>
      <c r="J45" s="277"/>
      <c r="K45" s="277"/>
      <c r="L45" s="277"/>
      <c r="M45" s="277" t="s">
        <v>448</v>
      </c>
      <c r="N45" s="277"/>
      <c r="O45" s="277"/>
      <c r="P45" s="277"/>
      <c r="Q45" s="277" t="s">
        <v>222</v>
      </c>
      <c r="R45" s="277"/>
      <c r="S45" s="277"/>
      <c r="T45" s="277"/>
      <c r="U45" s="277" t="s">
        <v>184</v>
      </c>
      <c r="V45" s="277"/>
      <c r="W45" s="277"/>
      <c r="X45" s="277"/>
      <c r="Y45" s="277" t="s">
        <v>447</v>
      </c>
      <c r="Z45" s="277"/>
      <c r="AA45" s="277"/>
      <c r="AB45" s="276"/>
      <c r="AC45" s="275" t="s">
        <v>57</v>
      </c>
      <c r="AD45" s="274"/>
      <c r="AE45" s="274"/>
      <c r="AF45" s="273"/>
      <c r="AG45" s="275" t="s">
        <v>56</v>
      </c>
      <c r="AH45" s="274"/>
      <c r="AI45" s="274"/>
      <c r="AJ45" s="273"/>
      <c r="AK45" s="52"/>
    </row>
    <row r="46" spans="2:37" s="7" customFormat="1" ht="15.6" x14ac:dyDescent="0.35">
      <c r="B46" s="14" t="s">
        <v>16</v>
      </c>
      <c r="C46" s="14" t="s">
        <v>15</v>
      </c>
      <c r="D46" s="14" t="s">
        <v>14</v>
      </c>
      <c r="E46" s="12" t="s">
        <v>12</v>
      </c>
      <c r="F46" s="12" t="s">
        <v>11</v>
      </c>
      <c r="G46" s="12" t="s">
        <v>10</v>
      </c>
      <c r="H46" s="12" t="s">
        <v>9</v>
      </c>
      <c r="I46" s="12" t="s">
        <v>12</v>
      </c>
      <c r="J46" s="12" t="s">
        <v>11</v>
      </c>
      <c r="K46" s="12" t="s">
        <v>10</v>
      </c>
      <c r="L46" s="12" t="s">
        <v>9</v>
      </c>
      <c r="M46" s="12" t="s">
        <v>12</v>
      </c>
      <c r="N46" s="12" t="s">
        <v>11</v>
      </c>
      <c r="O46" s="12" t="s">
        <v>10</v>
      </c>
      <c r="P46" s="12" t="s">
        <v>9</v>
      </c>
      <c r="Q46" s="12" t="s">
        <v>12</v>
      </c>
      <c r="R46" s="12" t="s">
        <v>11</v>
      </c>
      <c r="S46" s="12" t="s">
        <v>10</v>
      </c>
      <c r="T46" s="12" t="s">
        <v>9</v>
      </c>
      <c r="U46" s="12" t="s">
        <v>12</v>
      </c>
      <c r="V46" s="12" t="s">
        <v>11</v>
      </c>
      <c r="W46" s="12" t="s">
        <v>10</v>
      </c>
      <c r="X46" s="12" t="s">
        <v>9</v>
      </c>
      <c r="Y46" s="12" t="s">
        <v>12</v>
      </c>
      <c r="Z46" s="12" t="s">
        <v>11</v>
      </c>
      <c r="AA46" s="12" t="s">
        <v>10</v>
      </c>
      <c r="AB46" s="12" t="s">
        <v>9</v>
      </c>
      <c r="AC46" s="270" t="s">
        <v>12</v>
      </c>
      <c r="AD46" s="270" t="s">
        <v>11</v>
      </c>
      <c r="AE46" s="270" t="s">
        <v>10</v>
      </c>
      <c r="AF46" s="272" t="s">
        <v>9</v>
      </c>
      <c r="AG46" s="271" t="s">
        <v>12</v>
      </c>
      <c r="AH46" s="270" t="s">
        <v>11</v>
      </c>
      <c r="AI46" s="270" t="s">
        <v>10</v>
      </c>
      <c r="AJ46" s="269" t="s">
        <v>9</v>
      </c>
      <c r="AK46" s="52"/>
    </row>
    <row r="47" spans="2:37" s="7" customFormat="1" x14ac:dyDescent="0.3">
      <c r="B47" s="58" t="s">
        <v>62</v>
      </c>
      <c r="C47" s="58" t="s">
        <v>61</v>
      </c>
      <c r="D47" s="12" t="s">
        <v>49</v>
      </c>
      <c r="E47" s="267">
        <v>0.13758000000000001</v>
      </c>
      <c r="F47" s="267">
        <v>0.13569999999999999</v>
      </c>
      <c r="G47" s="267">
        <v>4.1400000000000002E-6</v>
      </c>
      <c r="H47" s="267">
        <v>1.8799999999999999E-3</v>
      </c>
      <c r="I47" s="267">
        <v>0.14946000000000001</v>
      </c>
      <c r="J47" s="267">
        <v>0.14878</v>
      </c>
      <c r="K47" s="267">
        <v>3.2000000000000003E-4</v>
      </c>
      <c r="L47" s="267">
        <v>3.6000000000000002E-4</v>
      </c>
      <c r="M47" s="267">
        <v>0.10494000000000001</v>
      </c>
      <c r="N47" s="267">
        <v>0.10385999999999999</v>
      </c>
      <c r="O47" s="267">
        <v>2.1000000000000001E-4</v>
      </c>
      <c r="P47" s="267">
        <v>8.7000000000000001E-4</v>
      </c>
      <c r="Q47" s="268"/>
      <c r="R47" s="268"/>
      <c r="S47" s="268"/>
      <c r="T47" s="268"/>
      <c r="U47" s="268"/>
      <c r="V47" s="268"/>
      <c r="W47" s="268"/>
      <c r="X47" s="268"/>
      <c r="Y47" s="267">
        <v>0.14549000000000001</v>
      </c>
      <c r="Z47" s="267">
        <v>0.14441000000000001</v>
      </c>
      <c r="AA47" s="267">
        <v>2.1000000000000001E-4</v>
      </c>
      <c r="AB47" s="267">
        <v>8.7000000000000001E-4</v>
      </c>
      <c r="AC47" s="10">
        <v>5.568E-2</v>
      </c>
      <c r="AD47" s="10">
        <v>5.5199999999999999E-2</v>
      </c>
      <c r="AE47" s="10">
        <v>2.0000000000000001E-4</v>
      </c>
      <c r="AF47" s="10">
        <v>2.7999999999999998E-4</v>
      </c>
      <c r="AG47" s="10">
        <v>4.5649999999999996E-2</v>
      </c>
      <c r="AH47" s="10">
        <v>4.5190000000000001E-2</v>
      </c>
      <c r="AI47" s="10">
        <v>1.7000000000000001E-4</v>
      </c>
      <c r="AJ47" s="10">
        <v>2.9E-4</v>
      </c>
      <c r="AK47" s="52"/>
    </row>
    <row r="48" spans="2:37" s="7" customFormat="1" x14ac:dyDescent="0.3">
      <c r="B48" s="58"/>
      <c r="C48" s="58"/>
      <c r="D48" s="12" t="s">
        <v>48</v>
      </c>
      <c r="E48" s="267">
        <v>0.22143000000000002</v>
      </c>
      <c r="F48" s="267">
        <v>0.21839</v>
      </c>
      <c r="G48" s="267">
        <v>1.0000000000000001E-5</v>
      </c>
      <c r="H48" s="267">
        <v>3.0300000000000001E-3</v>
      </c>
      <c r="I48" s="267">
        <v>0.24052000000000001</v>
      </c>
      <c r="J48" s="267">
        <v>0.23943</v>
      </c>
      <c r="K48" s="267">
        <v>5.1000000000000004E-4</v>
      </c>
      <c r="L48" s="267">
        <v>5.8E-4</v>
      </c>
      <c r="M48" s="267">
        <v>0.16889000000000001</v>
      </c>
      <c r="N48" s="267">
        <v>0.16714999999999999</v>
      </c>
      <c r="O48" s="267">
        <v>3.4000000000000002E-4</v>
      </c>
      <c r="P48" s="267">
        <v>1.4E-3</v>
      </c>
      <c r="Q48" s="268"/>
      <c r="R48" s="268"/>
      <c r="S48" s="268"/>
      <c r="T48" s="268"/>
      <c r="U48" s="268"/>
      <c r="V48" s="268"/>
      <c r="W48" s="268"/>
      <c r="X48" s="268"/>
      <c r="Y48" s="267">
        <v>0.23414000000000001</v>
      </c>
      <c r="Z48" s="267">
        <v>0.2324</v>
      </c>
      <c r="AA48" s="267">
        <v>3.4000000000000002E-4</v>
      </c>
      <c r="AB48" s="267">
        <v>1.4E-3</v>
      </c>
      <c r="AC48" s="10">
        <v>8.9610000000000009E-2</v>
      </c>
      <c r="AD48" s="10">
        <v>8.8840000000000002E-2</v>
      </c>
      <c r="AE48" s="10">
        <v>3.2000000000000003E-4</v>
      </c>
      <c r="AF48" s="10">
        <v>4.4999999999999999E-4</v>
      </c>
      <c r="AG48" s="10">
        <v>7.3480000000000004E-2</v>
      </c>
      <c r="AH48" s="10">
        <v>7.2730000000000003E-2</v>
      </c>
      <c r="AI48" s="10">
        <v>2.7999999999999998E-4</v>
      </c>
      <c r="AJ48" s="10">
        <v>4.6999999999999999E-4</v>
      </c>
      <c r="AK48" s="52"/>
    </row>
    <row r="49" spans="2:37" s="7" customFormat="1" x14ac:dyDescent="0.3">
      <c r="B49" s="58"/>
      <c r="C49" s="58" t="s">
        <v>60</v>
      </c>
      <c r="D49" s="12" t="s">
        <v>49</v>
      </c>
      <c r="E49" s="267">
        <v>0.16496</v>
      </c>
      <c r="F49" s="267">
        <v>0.16308</v>
      </c>
      <c r="G49" s="267">
        <v>4.1400000000000002E-6</v>
      </c>
      <c r="H49" s="267">
        <v>1.8799999999999999E-3</v>
      </c>
      <c r="I49" s="267">
        <v>0.18784999999999999</v>
      </c>
      <c r="J49" s="267">
        <v>0.18717</v>
      </c>
      <c r="K49" s="267">
        <v>3.2000000000000003E-4</v>
      </c>
      <c r="L49" s="267">
        <v>3.6000000000000002E-4</v>
      </c>
      <c r="M49" s="267">
        <v>0.10957</v>
      </c>
      <c r="N49" s="267">
        <v>0.10825</v>
      </c>
      <c r="O49" s="267">
        <v>1.4999999999999999E-4</v>
      </c>
      <c r="P49" s="267">
        <v>1.17E-3</v>
      </c>
      <c r="Q49" s="267">
        <v>0.15948999999999999</v>
      </c>
      <c r="R49" s="267">
        <v>0.1575</v>
      </c>
      <c r="S49" s="267">
        <v>1.58E-3</v>
      </c>
      <c r="T49" s="267">
        <v>4.0999999999999999E-4</v>
      </c>
      <c r="U49" s="267">
        <v>0.17927000000000001</v>
      </c>
      <c r="V49" s="267">
        <v>0.17881</v>
      </c>
      <c r="W49" s="267">
        <v>5.0000000000000002E-5</v>
      </c>
      <c r="X49" s="267">
        <v>4.0999999999999999E-4</v>
      </c>
      <c r="Y49" s="267">
        <v>0.17562</v>
      </c>
      <c r="Z49" s="267">
        <v>0.17430000000000001</v>
      </c>
      <c r="AA49" s="267">
        <v>1.4999999999999999E-4</v>
      </c>
      <c r="AB49" s="267">
        <v>1.17E-3</v>
      </c>
      <c r="AC49" s="10">
        <v>9.0970000000000009E-2</v>
      </c>
      <c r="AD49" s="10">
        <v>9.0300000000000005E-2</v>
      </c>
      <c r="AE49" s="10">
        <v>3.1E-4</v>
      </c>
      <c r="AF49" s="10">
        <v>3.6000000000000002E-4</v>
      </c>
      <c r="AG49" s="10">
        <v>5.2539999999999996E-2</v>
      </c>
      <c r="AH49" s="10">
        <v>5.1999999999999998E-2</v>
      </c>
      <c r="AI49" s="10">
        <v>2.0000000000000001E-4</v>
      </c>
      <c r="AJ49" s="10">
        <v>3.4000000000000002E-4</v>
      </c>
      <c r="AK49" s="52"/>
    </row>
    <row r="50" spans="2:37" s="7" customFormat="1" x14ac:dyDescent="0.3">
      <c r="B50" s="58"/>
      <c r="C50" s="58"/>
      <c r="D50" s="12" t="s">
        <v>48</v>
      </c>
      <c r="E50" s="267">
        <v>0.26549</v>
      </c>
      <c r="F50" s="267">
        <v>0.26245000000000002</v>
      </c>
      <c r="G50" s="267">
        <v>1.0000000000000001E-5</v>
      </c>
      <c r="H50" s="267">
        <v>3.0300000000000001E-3</v>
      </c>
      <c r="I50" s="267">
        <v>0.30231000000000002</v>
      </c>
      <c r="J50" s="267">
        <v>0.30121999999999999</v>
      </c>
      <c r="K50" s="267">
        <v>5.1000000000000004E-4</v>
      </c>
      <c r="L50" s="267">
        <v>5.8E-4</v>
      </c>
      <c r="M50" s="267">
        <v>0.17635000000000001</v>
      </c>
      <c r="N50" s="267">
        <v>0.17422000000000001</v>
      </c>
      <c r="O50" s="267">
        <v>2.4000000000000001E-4</v>
      </c>
      <c r="P50" s="267">
        <v>1.89E-3</v>
      </c>
      <c r="Q50" s="267">
        <v>0.25666999999999995</v>
      </c>
      <c r="R50" s="267">
        <v>0.25346999999999997</v>
      </c>
      <c r="S50" s="267">
        <v>2.5500000000000002E-3</v>
      </c>
      <c r="T50" s="267">
        <v>6.4999999999999997E-4</v>
      </c>
      <c r="U50" s="267">
        <v>0.28849000000000002</v>
      </c>
      <c r="V50" s="267">
        <v>0.28776000000000002</v>
      </c>
      <c r="W50" s="267">
        <v>8.0000000000000007E-5</v>
      </c>
      <c r="X50" s="267">
        <v>6.4999999999999997E-4</v>
      </c>
      <c r="Y50" s="267">
        <v>0.28263000000000005</v>
      </c>
      <c r="Z50" s="267">
        <v>0.28050000000000003</v>
      </c>
      <c r="AA50" s="267">
        <v>2.4000000000000001E-4</v>
      </c>
      <c r="AB50" s="267">
        <v>1.89E-3</v>
      </c>
      <c r="AC50" s="10">
        <v>0.14638999999999999</v>
      </c>
      <c r="AD50" s="10">
        <v>0.14532</v>
      </c>
      <c r="AE50" s="10">
        <v>4.8999999999999998E-4</v>
      </c>
      <c r="AF50" s="10">
        <v>5.8E-4</v>
      </c>
      <c r="AG50" s="10">
        <v>8.455E-2</v>
      </c>
      <c r="AH50" s="10">
        <v>8.3690000000000001E-2</v>
      </c>
      <c r="AI50" s="10">
        <v>3.2000000000000003E-4</v>
      </c>
      <c r="AJ50" s="10">
        <v>5.4000000000000001E-4</v>
      </c>
      <c r="AK50" s="52"/>
    </row>
    <row r="51" spans="2:37" s="7" customFormat="1" x14ac:dyDescent="0.3">
      <c r="B51" s="58"/>
      <c r="C51" s="58" t="s">
        <v>59</v>
      </c>
      <c r="D51" s="12" t="s">
        <v>49</v>
      </c>
      <c r="E51" s="267">
        <v>0.20721000000000001</v>
      </c>
      <c r="F51" s="267">
        <v>0.20533000000000001</v>
      </c>
      <c r="G51" s="267">
        <v>4.1400000000000002E-6</v>
      </c>
      <c r="H51" s="267">
        <v>1.8799999999999999E-3</v>
      </c>
      <c r="I51" s="267">
        <v>0.27909</v>
      </c>
      <c r="J51" s="267">
        <v>0.27840999999999999</v>
      </c>
      <c r="K51" s="267">
        <v>3.2000000000000003E-4</v>
      </c>
      <c r="L51" s="267">
        <v>3.6000000000000002E-4</v>
      </c>
      <c r="M51" s="267">
        <v>0.15151000000000001</v>
      </c>
      <c r="N51" s="267">
        <v>0.14993000000000001</v>
      </c>
      <c r="O51" s="267">
        <v>9.0000000000000006E-5</v>
      </c>
      <c r="P51" s="267">
        <v>1.49E-3</v>
      </c>
      <c r="Q51" s="267">
        <v>0.23626</v>
      </c>
      <c r="R51" s="267">
        <v>0.23427000000000001</v>
      </c>
      <c r="S51" s="267">
        <v>1.58E-3</v>
      </c>
      <c r="T51" s="267">
        <v>4.0999999999999999E-4</v>
      </c>
      <c r="U51" s="267">
        <v>0.26643</v>
      </c>
      <c r="V51" s="267">
        <v>0.26596999999999998</v>
      </c>
      <c r="W51" s="267">
        <v>5.0000000000000002E-5</v>
      </c>
      <c r="X51" s="267">
        <v>4.0999999999999999E-4</v>
      </c>
      <c r="Y51" s="267">
        <v>0.22597</v>
      </c>
      <c r="Z51" s="267">
        <v>0.22439000000000001</v>
      </c>
      <c r="AA51" s="267">
        <v>9.0000000000000006E-5</v>
      </c>
      <c r="AB51" s="267">
        <v>1.49E-3</v>
      </c>
      <c r="AC51" s="10">
        <v>0.10492</v>
      </c>
      <c r="AD51" s="10">
        <v>0.10414</v>
      </c>
      <c r="AE51" s="10">
        <v>3.5E-4</v>
      </c>
      <c r="AF51" s="10">
        <v>4.2999999999999999E-4</v>
      </c>
      <c r="AG51" s="10">
        <v>6.0660000000000006E-2</v>
      </c>
      <c r="AH51" s="10">
        <v>6.0040000000000003E-2</v>
      </c>
      <c r="AI51" s="10">
        <v>2.3000000000000001E-4</v>
      </c>
      <c r="AJ51" s="10">
        <v>3.8999999999999999E-4</v>
      </c>
      <c r="AK51" s="52"/>
    </row>
    <row r="52" spans="2:37" s="7" customFormat="1" x14ac:dyDescent="0.3">
      <c r="B52" s="58"/>
      <c r="C52" s="58"/>
      <c r="D52" s="12" t="s">
        <v>48</v>
      </c>
      <c r="E52" s="267">
        <v>0.33348</v>
      </c>
      <c r="F52" s="267">
        <v>0.33044000000000001</v>
      </c>
      <c r="G52" s="267">
        <v>1.0000000000000001E-5</v>
      </c>
      <c r="H52" s="267">
        <v>3.0300000000000001E-3</v>
      </c>
      <c r="I52" s="267">
        <v>0.44914000000000004</v>
      </c>
      <c r="J52" s="267">
        <v>0.44805</v>
      </c>
      <c r="K52" s="267">
        <v>5.1000000000000004E-4</v>
      </c>
      <c r="L52" s="267">
        <v>5.8E-4</v>
      </c>
      <c r="M52" s="267">
        <v>0.24382000000000001</v>
      </c>
      <c r="N52" s="267">
        <v>0.24129</v>
      </c>
      <c r="O52" s="267">
        <v>1.3999999999999999E-4</v>
      </c>
      <c r="P52" s="267">
        <v>2.3900000000000002E-3</v>
      </c>
      <c r="Q52" s="267">
        <v>0.38022999999999996</v>
      </c>
      <c r="R52" s="267">
        <v>0.37702999999999998</v>
      </c>
      <c r="S52" s="267">
        <v>2.5500000000000002E-3</v>
      </c>
      <c r="T52" s="267">
        <v>6.4999999999999997E-4</v>
      </c>
      <c r="U52" s="267">
        <v>0.42876000000000003</v>
      </c>
      <c r="V52" s="267">
        <v>0.42803000000000002</v>
      </c>
      <c r="W52" s="267">
        <v>8.0000000000000007E-5</v>
      </c>
      <c r="X52" s="267">
        <v>6.4999999999999997E-4</v>
      </c>
      <c r="Y52" s="267">
        <v>0.36365999999999998</v>
      </c>
      <c r="Z52" s="267">
        <v>0.36113000000000001</v>
      </c>
      <c r="AA52" s="267">
        <v>1.3999999999999999E-4</v>
      </c>
      <c r="AB52" s="267">
        <v>2.3900000000000002E-3</v>
      </c>
      <c r="AC52" s="10">
        <v>0.16885999999999998</v>
      </c>
      <c r="AD52" s="10">
        <v>0.1676</v>
      </c>
      <c r="AE52" s="10">
        <v>5.6999999999999998E-4</v>
      </c>
      <c r="AF52" s="10">
        <v>6.8999999999999997E-4</v>
      </c>
      <c r="AG52" s="10">
        <v>9.7619999999999998E-2</v>
      </c>
      <c r="AH52" s="10">
        <v>9.6619999999999998E-2</v>
      </c>
      <c r="AI52" s="10">
        <v>3.6999999999999999E-4</v>
      </c>
      <c r="AJ52" s="10">
        <v>6.3000000000000003E-4</v>
      </c>
      <c r="AK52" s="52"/>
    </row>
    <row r="53" spans="2:37" s="7" customFormat="1" x14ac:dyDescent="0.3">
      <c r="B53" s="58"/>
      <c r="C53" s="58" t="s">
        <v>58</v>
      </c>
      <c r="D53" s="12" t="s">
        <v>49</v>
      </c>
      <c r="E53" s="267">
        <v>0.16843</v>
      </c>
      <c r="F53" s="267">
        <v>0.16655</v>
      </c>
      <c r="G53" s="267">
        <v>4.1400000000000002E-6</v>
      </c>
      <c r="H53" s="267">
        <v>1.8799999999999999E-3</v>
      </c>
      <c r="I53" s="267">
        <v>0.17430999999999999</v>
      </c>
      <c r="J53" s="267">
        <v>0.17363000000000001</v>
      </c>
      <c r="K53" s="267">
        <v>3.2000000000000003E-4</v>
      </c>
      <c r="L53" s="267">
        <v>3.6000000000000002E-4</v>
      </c>
      <c r="M53" s="267">
        <v>0.11952</v>
      </c>
      <c r="N53" s="267">
        <v>0.11824999999999999</v>
      </c>
      <c r="O53" s="267">
        <v>1.7000000000000001E-4</v>
      </c>
      <c r="P53" s="267">
        <v>1.1000000000000001E-3</v>
      </c>
      <c r="Q53" s="267">
        <v>0.17624000000000001</v>
      </c>
      <c r="R53" s="267">
        <v>0.17424999999999999</v>
      </c>
      <c r="S53" s="267">
        <v>1.58E-3</v>
      </c>
      <c r="T53" s="267">
        <v>4.0999999999999999E-4</v>
      </c>
      <c r="U53" s="267">
        <v>0.19828000000000001</v>
      </c>
      <c r="V53" s="267">
        <v>0.19782</v>
      </c>
      <c r="W53" s="267">
        <v>5.0000000000000002E-5</v>
      </c>
      <c r="X53" s="267">
        <v>4.0999999999999999E-4</v>
      </c>
      <c r="Y53" s="267">
        <v>0.17147999999999999</v>
      </c>
      <c r="Z53" s="267">
        <v>0.17021</v>
      </c>
      <c r="AA53" s="267">
        <v>1.7000000000000001E-4</v>
      </c>
      <c r="AB53" s="267">
        <v>1.1000000000000001E-3</v>
      </c>
      <c r="AC53" s="10">
        <v>9.6939999999999998E-2</v>
      </c>
      <c r="AD53" s="10">
        <v>9.622E-2</v>
      </c>
      <c r="AE53" s="10">
        <v>3.3E-4</v>
      </c>
      <c r="AF53" s="10">
        <v>3.8999999999999999E-4</v>
      </c>
      <c r="AG53" s="10">
        <v>5.4770000000000006E-2</v>
      </c>
      <c r="AH53" s="10">
        <v>5.4210000000000001E-2</v>
      </c>
      <c r="AI53" s="10">
        <v>2.1000000000000001E-4</v>
      </c>
      <c r="AJ53" s="10">
        <v>3.5E-4</v>
      </c>
      <c r="AK53" s="52"/>
    </row>
    <row r="54" spans="2:37" s="7" customFormat="1" x14ac:dyDescent="0.3">
      <c r="B54" s="58"/>
      <c r="C54" s="58"/>
      <c r="D54" s="12" t="s">
        <v>48</v>
      </c>
      <c r="E54" s="267">
        <v>0.27107999999999999</v>
      </c>
      <c r="F54" s="267">
        <v>0.26804</v>
      </c>
      <c r="G54" s="267">
        <v>1.0000000000000001E-5</v>
      </c>
      <c r="H54" s="267">
        <v>3.0300000000000001E-3</v>
      </c>
      <c r="I54" s="267">
        <v>0.28053000000000006</v>
      </c>
      <c r="J54" s="267">
        <v>0.27944000000000002</v>
      </c>
      <c r="K54" s="267">
        <v>5.1000000000000004E-4</v>
      </c>
      <c r="L54" s="267">
        <v>5.8E-4</v>
      </c>
      <c r="M54" s="267">
        <v>0.19234000000000001</v>
      </c>
      <c r="N54" s="267">
        <v>0.19031000000000001</v>
      </c>
      <c r="O54" s="267">
        <v>2.7E-4</v>
      </c>
      <c r="P54" s="267">
        <v>1.7600000000000001E-3</v>
      </c>
      <c r="Q54" s="267">
        <v>0.28361999999999998</v>
      </c>
      <c r="R54" s="267">
        <v>0.28042</v>
      </c>
      <c r="S54" s="267">
        <v>2.5500000000000002E-3</v>
      </c>
      <c r="T54" s="267">
        <v>6.4999999999999997E-4</v>
      </c>
      <c r="U54" s="267">
        <v>0.31908999999999998</v>
      </c>
      <c r="V54" s="267">
        <v>0.31835999999999998</v>
      </c>
      <c r="W54" s="267">
        <v>8.0000000000000007E-5</v>
      </c>
      <c r="X54" s="267">
        <v>6.4999999999999997E-4</v>
      </c>
      <c r="Y54" s="267">
        <v>0.27595999999999998</v>
      </c>
      <c r="Z54" s="267">
        <v>0.27393000000000001</v>
      </c>
      <c r="AA54" s="267">
        <v>2.7E-4</v>
      </c>
      <c r="AB54" s="267">
        <v>1.7600000000000001E-3</v>
      </c>
      <c r="AC54" s="10">
        <v>0.15600999999999998</v>
      </c>
      <c r="AD54" s="10">
        <v>0.15484999999999999</v>
      </c>
      <c r="AE54" s="10">
        <v>5.2999999999999998E-4</v>
      </c>
      <c r="AF54" s="10">
        <v>6.3000000000000003E-4</v>
      </c>
      <c r="AG54" s="10">
        <v>8.8139999999999996E-2</v>
      </c>
      <c r="AH54" s="10">
        <v>8.7239999999999998E-2</v>
      </c>
      <c r="AI54" s="10">
        <v>3.3E-4</v>
      </c>
      <c r="AJ54" s="10">
        <v>5.6999999999999998E-4</v>
      </c>
      <c r="AK54" s="52"/>
    </row>
    <row r="55" spans="2:37" s="7" customFormat="1" x14ac:dyDescent="0.3">
      <c r="AK55" s="52"/>
    </row>
    <row r="56" spans="2:37" s="7" customFormat="1" x14ac:dyDescent="0.3">
      <c r="AK56" s="52"/>
    </row>
    <row r="57" spans="2:37" s="7" customFormat="1" x14ac:dyDescent="0.3">
      <c r="AK57" s="52"/>
    </row>
    <row r="58" spans="2:37" s="7" customFormat="1" ht="15.6" x14ac:dyDescent="0.35">
      <c r="B58" s="14" t="s">
        <v>16</v>
      </c>
      <c r="C58" s="14" t="s">
        <v>15</v>
      </c>
      <c r="D58" s="14" t="s">
        <v>14</v>
      </c>
      <c r="E58" s="12" t="s">
        <v>12</v>
      </c>
      <c r="F58" s="12" t="s">
        <v>11</v>
      </c>
      <c r="G58" s="12" t="s">
        <v>10</v>
      </c>
      <c r="H58" s="12" t="s">
        <v>9</v>
      </c>
      <c r="AK58" s="52"/>
    </row>
    <row r="59" spans="2:37" s="7" customFormat="1" x14ac:dyDescent="0.3">
      <c r="B59" s="58" t="s">
        <v>446</v>
      </c>
      <c r="C59" s="58" t="s">
        <v>445</v>
      </c>
      <c r="D59" s="12" t="s">
        <v>49</v>
      </c>
      <c r="E59" s="266">
        <v>8.3060000000000009E-2</v>
      </c>
      <c r="F59" s="266">
        <v>8.0939999999999998E-2</v>
      </c>
      <c r="G59" s="266">
        <v>1.56E-3</v>
      </c>
      <c r="H59" s="266">
        <v>5.5999999999999995E-4</v>
      </c>
      <c r="AK59" s="52"/>
    </row>
    <row r="60" spans="2:37" s="7" customFormat="1" x14ac:dyDescent="0.3">
      <c r="B60" s="58"/>
      <c r="C60" s="58"/>
      <c r="D60" s="12" t="s">
        <v>48</v>
      </c>
      <c r="E60" s="266">
        <v>0.13369</v>
      </c>
      <c r="F60" s="266">
        <v>0.13027</v>
      </c>
      <c r="G60" s="266">
        <v>2.5200000000000001E-3</v>
      </c>
      <c r="H60" s="266">
        <v>8.9999999999999998E-4</v>
      </c>
      <c r="AK60" s="52"/>
    </row>
    <row r="61" spans="2:37" s="7" customFormat="1" x14ac:dyDescent="0.3">
      <c r="B61" s="58"/>
      <c r="C61" s="58" t="s">
        <v>444</v>
      </c>
      <c r="D61" s="12" t="s">
        <v>49</v>
      </c>
      <c r="E61" s="266">
        <v>0.1009</v>
      </c>
      <c r="F61" s="266">
        <v>9.826E-2</v>
      </c>
      <c r="G61" s="266">
        <v>2.0400000000000001E-3</v>
      </c>
      <c r="H61" s="266">
        <v>5.9999999999999995E-4</v>
      </c>
      <c r="AK61" s="52"/>
    </row>
    <row r="62" spans="2:37" s="7" customFormat="1" x14ac:dyDescent="0.3">
      <c r="B62" s="58"/>
      <c r="C62" s="58"/>
      <c r="D62" s="12" t="s">
        <v>48</v>
      </c>
      <c r="E62" s="266">
        <v>0.16236999999999999</v>
      </c>
      <c r="F62" s="266">
        <v>0.15812999999999999</v>
      </c>
      <c r="G62" s="266">
        <v>3.2799999999999999E-3</v>
      </c>
      <c r="H62" s="266">
        <v>9.6000000000000002E-4</v>
      </c>
      <c r="AK62" s="52"/>
    </row>
    <row r="63" spans="2:37" s="7" customFormat="1" x14ac:dyDescent="0.3">
      <c r="B63" s="58"/>
      <c r="C63" s="58" t="s">
        <v>443</v>
      </c>
      <c r="D63" s="12" t="s">
        <v>49</v>
      </c>
      <c r="E63" s="266">
        <v>0.13244999999999998</v>
      </c>
      <c r="F63" s="266">
        <v>0.13072</v>
      </c>
      <c r="G63" s="266">
        <v>1.1299999999999999E-3</v>
      </c>
      <c r="H63" s="266">
        <v>5.9999999999999995E-4</v>
      </c>
      <c r="AK63" s="52"/>
    </row>
    <row r="64" spans="2:37" s="7" customFormat="1" x14ac:dyDescent="0.3">
      <c r="B64" s="58"/>
      <c r="C64" s="58"/>
      <c r="D64" s="12" t="s">
        <v>48</v>
      </c>
      <c r="E64" s="266">
        <v>0.21314999999999998</v>
      </c>
      <c r="F64" s="266">
        <v>0.21037</v>
      </c>
      <c r="G64" s="266">
        <v>1.82E-3</v>
      </c>
      <c r="H64" s="266">
        <v>9.6000000000000002E-4</v>
      </c>
      <c r="AK64" s="52"/>
    </row>
    <row r="65" spans="2:37" s="7" customFormat="1" x14ac:dyDescent="0.3">
      <c r="B65" s="58"/>
      <c r="C65" s="58" t="s">
        <v>442</v>
      </c>
      <c r="D65" s="12" t="s">
        <v>49</v>
      </c>
      <c r="E65" s="266">
        <v>0.11355</v>
      </c>
      <c r="F65" s="266">
        <v>0.11138000000000001</v>
      </c>
      <c r="G65" s="266">
        <v>1.58E-3</v>
      </c>
      <c r="H65" s="266">
        <v>5.9000000000000003E-4</v>
      </c>
      <c r="AK65" s="52"/>
    </row>
    <row r="66" spans="2:37" s="7" customFormat="1" x14ac:dyDescent="0.3">
      <c r="B66" s="58"/>
      <c r="C66" s="58"/>
      <c r="D66" s="12" t="s">
        <v>48</v>
      </c>
      <c r="E66" s="266">
        <v>0.18273999999999999</v>
      </c>
      <c r="F66" s="266">
        <v>0.17924999999999999</v>
      </c>
      <c r="G66" s="266">
        <v>2.5400000000000002E-3</v>
      </c>
      <c r="H66" s="266">
        <v>9.5E-4</v>
      </c>
      <c r="AK66" s="52"/>
    </row>
    <row r="67" spans="2:37" s="7" customFormat="1" x14ac:dyDescent="0.3">
      <c r="AK67" s="52"/>
    </row>
    <row r="68" spans="2:37" s="7" customFormat="1" x14ac:dyDescent="0.3">
      <c r="AK68" s="52"/>
    </row>
    <row r="69" spans="2:37" s="7" customFormat="1" x14ac:dyDescent="0.3">
      <c r="AK69" s="52"/>
    </row>
    <row r="70" spans="2:37" s="7" customFormat="1" ht="15.6" x14ac:dyDescent="0.35">
      <c r="B70" s="14" t="s">
        <v>16</v>
      </c>
      <c r="C70" s="14" t="s">
        <v>15</v>
      </c>
      <c r="D70" s="14" t="s">
        <v>14</v>
      </c>
      <c r="E70" s="12" t="s">
        <v>12</v>
      </c>
      <c r="F70" s="12" t="s">
        <v>11</v>
      </c>
      <c r="G70" s="12" t="s">
        <v>10</v>
      </c>
      <c r="H70" s="12" t="s">
        <v>9</v>
      </c>
      <c r="AK70" s="52"/>
    </row>
    <row r="71" spans="2:37" s="7" customFormat="1" x14ac:dyDescent="0.3">
      <c r="B71" s="58" t="s">
        <v>441</v>
      </c>
      <c r="C71" s="58" t="s">
        <v>440</v>
      </c>
      <c r="D71" s="12" t="s">
        <v>397</v>
      </c>
      <c r="E71" s="265">
        <v>0.14876</v>
      </c>
      <c r="F71" s="265">
        <v>0.14742</v>
      </c>
      <c r="G71" s="265">
        <v>2.96E-6</v>
      </c>
      <c r="H71" s="265">
        <v>1.34E-3</v>
      </c>
      <c r="AK71" s="52"/>
    </row>
    <row r="72" spans="2:37" s="7" customFormat="1" x14ac:dyDescent="0.3">
      <c r="B72" s="58"/>
      <c r="C72" s="58"/>
      <c r="D72" s="12" t="s">
        <v>49</v>
      </c>
      <c r="E72" s="265">
        <v>0.20826</v>
      </c>
      <c r="F72" s="265">
        <v>0.20638000000000001</v>
      </c>
      <c r="G72" s="265">
        <v>4.1400000000000002E-6</v>
      </c>
      <c r="H72" s="265">
        <v>1.8799999999999999E-3</v>
      </c>
      <c r="AK72" s="52"/>
    </row>
    <row r="73" spans="2:37" s="7" customFormat="1" x14ac:dyDescent="0.3">
      <c r="B73" s="58"/>
      <c r="C73" s="58" t="s">
        <v>439</v>
      </c>
      <c r="D73" s="12" t="s">
        <v>397</v>
      </c>
      <c r="E73" s="265">
        <v>0.20416000000000001</v>
      </c>
      <c r="F73" s="265">
        <v>0.20291000000000001</v>
      </c>
      <c r="G73" s="265">
        <v>2.7599999999999998E-6</v>
      </c>
      <c r="H73" s="265">
        <v>1.25E-3</v>
      </c>
      <c r="AK73" s="52"/>
    </row>
    <row r="74" spans="2:37" s="7" customFormat="1" x14ac:dyDescent="0.3">
      <c r="B74" s="58"/>
      <c r="C74" s="58"/>
      <c r="D74" s="12" t="s">
        <v>49</v>
      </c>
      <c r="E74" s="265">
        <v>0.30624000000000001</v>
      </c>
      <c r="F74" s="265">
        <v>0.30436000000000002</v>
      </c>
      <c r="G74" s="265">
        <v>4.1400000000000002E-6</v>
      </c>
      <c r="H74" s="265">
        <v>1.8799999999999999E-3</v>
      </c>
      <c r="AK74" s="52"/>
    </row>
    <row r="75" spans="2:37" s="7" customFormat="1" x14ac:dyDescent="0.3">
      <c r="AK75" s="52"/>
    </row>
    <row r="76" spans="2:37" s="7" customFormat="1" x14ac:dyDescent="0.3">
      <c r="AK76" s="52"/>
    </row>
    <row r="77" spans="2:37" s="7" customFormat="1" x14ac:dyDescent="0.3">
      <c r="AK77" s="52"/>
    </row>
    <row r="78" spans="2:37" s="7" customFormat="1" ht="15.6" x14ac:dyDescent="0.35">
      <c r="B78" s="14" t="s">
        <v>16</v>
      </c>
      <c r="C78" s="14" t="s">
        <v>15</v>
      </c>
      <c r="D78" s="14" t="s">
        <v>14</v>
      </c>
      <c r="E78" s="12" t="s">
        <v>12</v>
      </c>
      <c r="F78" s="12" t="s">
        <v>11</v>
      </c>
      <c r="G78" s="12" t="s">
        <v>10</v>
      </c>
      <c r="H78" s="12" t="s">
        <v>9</v>
      </c>
      <c r="AK78" s="52"/>
    </row>
    <row r="79" spans="2:37" s="7" customFormat="1" x14ac:dyDescent="0.3">
      <c r="B79" s="58" t="s">
        <v>438</v>
      </c>
      <c r="C79" s="12" t="s">
        <v>437</v>
      </c>
      <c r="D79" s="12" t="s">
        <v>397</v>
      </c>
      <c r="E79" s="266">
        <v>0.11774000000000001</v>
      </c>
      <c r="F79" s="266">
        <v>0.11673</v>
      </c>
      <c r="G79" s="266">
        <v>2.0000000000000002E-5</v>
      </c>
      <c r="H79" s="266">
        <v>9.8999999999999999E-4</v>
      </c>
      <c r="AK79" s="52"/>
    </row>
    <row r="80" spans="2:37" s="7" customFormat="1" x14ac:dyDescent="0.3">
      <c r="B80" s="58"/>
      <c r="C80" s="12" t="s">
        <v>436</v>
      </c>
      <c r="D80" s="12" t="s">
        <v>397</v>
      </c>
      <c r="E80" s="266">
        <v>7.7179999999999999E-2</v>
      </c>
      <c r="F80" s="266">
        <v>7.664E-2</v>
      </c>
      <c r="G80" s="266">
        <v>1.0000000000000001E-5</v>
      </c>
      <c r="H80" s="266">
        <v>5.2999999999999998E-4</v>
      </c>
      <c r="AK80" s="52"/>
    </row>
    <row r="81" spans="2:64" s="7" customFormat="1" x14ac:dyDescent="0.3">
      <c r="B81" s="58"/>
      <c r="C81" s="12" t="s">
        <v>435</v>
      </c>
      <c r="D81" s="12" t="s">
        <v>397</v>
      </c>
      <c r="E81" s="266">
        <v>0.10227</v>
      </c>
      <c r="F81" s="266">
        <v>0.10144</v>
      </c>
      <c r="G81" s="266">
        <v>1.0000000000000001E-5</v>
      </c>
      <c r="H81" s="266">
        <v>8.1999999999999998E-4</v>
      </c>
      <c r="AK81" s="52"/>
    </row>
    <row r="82" spans="2:64" s="7" customFormat="1" x14ac:dyDescent="0.3">
      <c r="B82" s="58"/>
      <c r="C82" s="12" t="s">
        <v>434</v>
      </c>
      <c r="D82" s="12" t="s">
        <v>397</v>
      </c>
      <c r="E82" s="266">
        <v>2.6839999999999999E-2</v>
      </c>
      <c r="F82" s="266">
        <v>2.6290000000000001E-2</v>
      </c>
      <c r="G82" s="266">
        <v>1.0000000000000001E-5</v>
      </c>
      <c r="H82" s="266">
        <v>5.4000000000000001E-4</v>
      </c>
      <c r="AK82" s="52"/>
    </row>
    <row r="83" spans="2:64" s="7" customFormat="1" x14ac:dyDescent="0.3">
      <c r="AK83" s="52"/>
    </row>
    <row r="84" spans="2:64" s="7" customFormat="1" x14ac:dyDescent="0.3">
      <c r="AK84" s="52"/>
    </row>
    <row r="85" spans="2:64" s="7" customFormat="1" x14ac:dyDescent="0.3">
      <c r="AK85" s="52"/>
    </row>
    <row r="86" spans="2:64" s="7" customFormat="1" ht="15.6" x14ac:dyDescent="0.35">
      <c r="B86" s="14" t="s">
        <v>16</v>
      </c>
      <c r="C86" s="14" t="s">
        <v>15</v>
      </c>
      <c r="D86" s="14" t="s">
        <v>14</v>
      </c>
      <c r="E86" s="12" t="s">
        <v>12</v>
      </c>
      <c r="F86" s="12" t="s">
        <v>11</v>
      </c>
      <c r="G86" s="12" t="s">
        <v>10</v>
      </c>
      <c r="H86" s="12" t="s">
        <v>9</v>
      </c>
      <c r="AK86" s="52"/>
    </row>
    <row r="87" spans="2:64" s="7" customFormat="1" x14ac:dyDescent="0.3">
      <c r="B87" s="58" t="s">
        <v>433</v>
      </c>
      <c r="C87" s="12" t="s">
        <v>432</v>
      </c>
      <c r="D87" s="12" t="s">
        <v>397</v>
      </c>
      <c r="E87" s="265">
        <v>3.5490000000000001E-2</v>
      </c>
      <c r="F87" s="265">
        <v>3.5099999999999999E-2</v>
      </c>
      <c r="G87" s="265">
        <v>6.9999999999999994E-5</v>
      </c>
      <c r="H87" s="265">
        <v>3.2000000000000003E-4</v>
      </c>
      <c r="AK87" s="52"/>
    </row>
    <row r="88" spans="2:64" s="7" customFormat="1" x14ac:dyDescent="0.3">
      <c r="B88" s="58"/>
      <c r="C88" s="12" t="s">
        <v>431</v>
      </c>
      <c r="D88" s="12" t="s">
        <v>397</v>
      </c>
      <c r="E88" s="265">
        <v>4.4599999999999996E-3</v>
      </c>
      <c r="F88" s="265">
        <v>4.4099999999999999E-3</v>
      </c>
      <c r="G88" s="265">
        <v>2.0000000000000002E-5</v>
      </c>
      <c r="H88" s="265">
        <v>3.0000000000000001E-5</v>
      </c>
      <c r="AK88" s="52"/>
    </row>
    <row r="89" spans="2:64" s="7" customFormat="1" x14ac:dyDescent="0.3">
      <c r="B89" s="58"/>
      <c r="C89" s="12" t="s">
        <v>430</v>
      </c>
      <c r="D89" s="12" t="s">
        <v>397</v>
      </c>
      <c r="E89" s="265">
        <v>2.861E-2</v>
      </c>
      <c r="F89" s="265">
        <v>2.8320000000000001E-2</v>
      </c>
      <c r="G89" s="265">
        <v>1.1E-4</v>
      </c>
      <c r="H89" s="265">
        <v>1.8000000000000001E-4</v>
      </c>
      <c r="AK89" s="52"/>
    </row>
    <row r="90" spans="2:64" s="7" customFormat="1" x14ac:dyDescent="0.3">
      <c r="B90" s="58"/>
      <c r="C90" s="12" t="s">
        <v>429</v>
      </c>
      <c r="D90" s="12" t="s">
        <v>397</v>
      </c>
      <c r="E90" s="265">
        <v>2.7809999999999998E-2</v>
      </c>
      <c r="F90" s="265">
        <v>2.7529999999999999E-2</v>
      </c>
      <c r="G90" s="265">
        <v>1E-4</v>
      </c>
      <c r="H90" s="265">
        <v>1.8000000000000001E-4</v>
      </c>
      <c r="AK90" s="52"/>
    </row>
    <row r="91" spans="2:64" s="7" customFormat="1" x14ac:dyDescent="0.3">
      <c r="B91" s="59"/>
      <c r="C91" s="59"/>
      <c r="D91" s="59"/>
      <c r="E91" s="59"/>
      <c r="F91" s="59"/>
      <c r="G91" s="59"/>
      <c r="H91" s="59"/>
      <c r="I91" s="59"/>
      <c r="J91" s="59"/>
      <c r="K91" s="59"/>
      <c r="L91" s="59"/>
      <c r="M91" s="59"/>
    </row>
    <row r="92" spans="2:64" s="2" customFormat="1" ht="15.6" x14ac:dyDescent="0.3">
      <c r="B92" s="264" t="s">
        <v>5</v>
      </c>
      <c r="C92" s="264"/>
      <c r="D92" s="264"/>
      <c r="E92" s="264"/>
      <c r="F92" s="264"/>
      <c r="G92" s="264"/>
      <c r="H92" s="264"/>
      <c r="I92" s="264"/>
      <c r="J92" s="264"/>
      <c r="K92" s="264"/>
      <c r="L92" s="264"/>
      <c r="M92" s="264"/>
      <c r="AK92" s="7"/>
    </row>
    <row r="93" spans="2:64" ht="16.350000000000001" customHeight="1" x14ac:dyDescent="0.3">
      <c r="B93" s="263" t="s">
        <v>44</v>
      </c>
      <c r="C93" s="263"/>
      <c r="D93" s="263"/>
      <c r="E93" s="263"/>
      <c r="F93" s="263"/>
      <c r="G93" s="263"/>
      <c r="H93" s="263"/>
      <c r="I93" s="263"/>
      <c r="J93" s="263"/>
      <c r="K93" s="263"/>
      <c r="L93" s="263"/>
      <c r="M93" s="9"/>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row>
    <row r="94" spans="2:64" ht="17.100000000000001" customHeight="1" x14ac:dyDescent="0.3">
      <c r="B94" s="129" t="s">
        <v>43</v>
      </c>
      <c r="C94" s="129"/>
      <c r="D94" s="129"/>
      <c r="E94" s="129"/>
      <c r="F94" s="129"/>
      <c r="G94" s="129"/>
      <c r="H94" s="129"/>
      <c r="I94" s="129"/>
      <c r="J94" s="129"/>
      <c r="K94" s="129"/>
      <c r="L94" s="129"/>
      <c r="M94" s="129"/>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row>
    <row r="95" spans="2:64" s="43" customFormat="1" x14ac:dyDescent="0.3">
      <c r="B95" s="145" t="s">
        <v>428</v>
      </c>
      <c r="C95" s="145"/>
      <c r="D95" s="145"/>
      <c r="E95" s="145"/>
      <c r="F95" s="145"/>
      <c r="G95" s="145"/>
      <c r="H95" s="145"/>
      <c r="I95" s="145"/>
      <c r="J95" s="145"/>
      <c r="K95" s="145"/>
      <c r="L95" s="7"/>
    </row>
    <row r="96" spans="2:64" s="47" customFormat="1" ht="6.6" x14ac:dyDescent="0.15">
      <c r="B96" s="48"/>
      <c r="C96" s="48"/>
      <c r="D96" s="48"/>
      <c r="E96" s="48"/>
      <c r="F96" s="48"/>
      <c r="G96" s="48"/>
      <c r="H96" s="48"/>
      <c r="I96" s="48"/>
      <c r="J96" s="48"/>
      <c r="K96" s="48"/>
      <c r="L96" s="48"/>
    </row>
    <row r="97" spans="2:64" s="43" customFormat="1" ht="22.35" customHeight="1" x14ac:dyDescent="0.25">
      <c r="B97" s="5" t="s">
        <v>40</v>
      </c>
      <c r="C97" s="5"/>
      <c r="D97" s="5"/>
      <c r="E97" s="5"/>
      <c r="F97" s="5"/>
      <c r="G97" s="5"/>
      <c r="H97" s="5"/>
      <c r="I97" s="46"/>
      <c r="J97" s="46"/>
      <c r="K97" s="46"/>
      <c r="L97" s="46"/>
      <c r="M97" s="45"/>
    </row>
    <row r="98" spans="2:64" s="43" customFormat="1" ht="18.600000000000001" customHeight="1" x14ac:dyDescent="0.25">
      <c r="B98" s="4" t="s">
        <v>39</v>
      </c>
      <c r="C98" s="4"/>
      <c r="D98" s="4"/>
      <c r="E98" s="4"/>
      <c r="F98" s="4"/>
      <c r="G98" s="4"/>
      <c r="H98" s="4"/>
      <c r="I98" s="4"/>
      <c r="J98" s="4"/>
      <c r="K98" s="4"/>
      <c r="L98" s="4"/>
      <c r="M98" s="4"/>
    </row>
    <row r="99" spans="2:64" s="43" customFormat="1" ht="20.55" customHeight="1" x14ac:dyDescent="0.25">
      <c r="B99" s="4"/>
      <c r="C99" s="4"/>
      <c r="D99" s="4"/>
      <c r="E99" s="4"/>
      <c r="F99" s="4"/>
      <c r="G99" s="4"/>
      <c r="H99" s="4"/>
      <c r="I99" s="4"/>
      <c r="J99" s="4"/>
      <c r="K99" s="4"/>
      <c r="L99" s="4"/>
      <c r="M99" s="4"/>
    </row>
    <row r="100" spans="2:64" x14ac:dyDescent="0.3">
      <c r="B100" s="262"/>
      <c r="C100" s="262"/>
      <c r="D100" s="262"/>
      <c r="E100" s="262"/>
      <c r="F100" s="262"/>
      <c r="G100" s="262"/>
      <c r="H100" s="262"/>
      <c r="I100" s="262"/>
      <c r="J100" s="262"/>
      <c r="K100" s="262"/>
      <c r="L100" s="262"/>
      <c r="M100" s="26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row>
    <row r="101" spans="2:64" x14ac:dyDescent="0.3">
      <c r="B101" s="261" t="s">
        <v>0</v>
      </c>
      <c r="C101" s="261"/>
      <c r="D101" s="261"/>
      <c r="E101" s="261"/>
      <c r="F101" s="261"/>
      <c r="G101" s="261"/>
      <c r="H101" s="261"/>
      <c r="I101" s="261"/>
      <c r="J101" s="261"/>
      <c r="K101" s="261"/>
      <c r="L101" s="261"/>
      <c r="M101" s="261"/>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row>
    <row r="102" spans="2:64" x14ac:dyDescent="0.3">
      <c r="B102" s="254"/>
      <c r="C102" s="254"/>
      <c r="D102" s="254"/>
      <c r="E102" s="254"/>
      <c r="F102" s="254"/>
      <c r="G102" s="254"/>
      <c r="H102" s="254"/>
      <c r="I102" s="254"/>
      <c r="J102" s="254"/>
      <c r="K102" s="254"/>
      <c r="L102" s="254"/>
      <c r="M102" s="254"/>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row>
    <row r="103" spans="2:64" x14ac:dyDescent="0.3">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row>
    <row r="104" spans="2:64" x14ac:dyDescent="0.3">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row>
    <row r="105" spans="2:64" x14ac:dyDescent="0.3">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row>
    <row r="106" spans="2:64" x14ac:dyDescent="0.3">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row>
    <row r="107" spans="2:64" x14ac:dyDescent="0.3">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row>
    <row r="108" spans="2:64" x14ac:dyDescent="0.3">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row>
    <row r="109" spans="2:64" x14ac:dyDescent="0.3">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row>
    <row r="110" spans="2:64" x14ac:dyDescent="0.3">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row>
    <row r="111" spans="2:64" x14ac:dyDescent="0.3">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row>
    <row r="112" spans="2:64" x14ac:dyDescent="0.3">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row>
    <row r="113" spans="29:64" x14ac:dyDescent="0.3">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row>
    <row r="114" spans="29:64" x14ac:dyDescent="0.3">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row>
    <row r="115" spans="29:64" x14ac:dyDescent="0.3">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row>
    <row r="116" spans="29:64" x14ac:dyDescent="0.3">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row>
    <row r="117" spans="29:64" x14ac:dyDescent="0.3">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row>
    <row r="118" spans="29:64" x14ac:dyDescent="0.3">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row>
    <row r="119" spans="29:64" x14ac:dyDescent="0.3">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row>
    <row r="120" spans="29:64" x14ac:dyDescent="0.3">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row>
    <row r="121" spans="29:64" x14ac:dyDescent="0.3">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row>
    <row r="122" spans="29:64" x14ac:dyDescent="0.3">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row>
    <row r="123" spans="29:64" x14ac:dyDescent="0.3">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row>
    <row r="124" spans="29:64" x14ac:dyDescent="0.3">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row>
    <row r="125" spans="29:64" x14ac:dyDescent="0.3">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row>
    <row r="126" spans="29:64" x14ac:dyDescent="0.3">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row>
    <row r="127" spans="29:64" x14ac:dyDescent="0.3">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row>
    <row r="128" spans="29:64" x14ac:dyDescent="0.3">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row>
    <row r="129" spans="29:64" x14ac:dyDescent="0.3">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row>
    <row r="130" spans="29:64" x14ac:dyDescent="0.3">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row>
    <row r="131" spans="29:64" x14ac:dyDescent="0.3">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row>
    <row r="132" spans="29:64" x14ac:dyDescent="0.3">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row>
    <row r="133" spans="29:64" x14ac:dyDescent="0.3">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row>
    <row r="134" spans="29:64" x14ac:dyDescent="0.3">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row>
    <row r="135" spans="29:64" x14ac:dyDescent="0.3">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row>
    <row r="136" spans="29:64" x14ac:dyDescent="0.3">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row>
    <row r="137" spans="29:64" x14ac:dyDescent="0.3">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row>
    <row r="138" spans="29:64" x14ac:dyDescent="0.3">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row>
    <row r="139" spans="29:64" x14ac:dyDescent="0.3">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row>
    <row r="140" spans="29:64" x14ac:dyDescent="0.3">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row>
    <row r="141" spans="29:64" x14ac:dyDescent="0.3">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row>
    <row r="142" spans="29:64" x14ac:dyDescent="0.3">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row>
    <row r="143" spans="29:64" x14ac:dyDescent="0.3">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29:64" x14ac:dyDescent="0.3">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row>
    <row r="145" spans="29:64" x14ac:dyDescent="0.3">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row>
    <row r="146" spans="29:64" x14ac:dyDescent="0.3">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29:64" x14ac:dyDescent="0.3">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row>
    <row r="148" spans="29:64" x14ac:dyDescent="0.3">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row>
    <row r="149" spans="29:64" x14ac:dyDescent="0.3">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29:64" x14ac:dyDescent="0.3">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row>
    <row r="151" spans="29:64" x14ac:dyDescent="0.3">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row>
    <row r="152" spans="29:64" x14ac:dyDescent="0.3">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row>
    <row r="153" spans="29:64" x14ac:dyDescent="0.3">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row>
    <row r="154" spans="29:64" x14ac:dyDescent="0.3">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row>
    <row r="155" spans="29:64" x14ac:dyDescent="0.3">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row>
    <row r="156" spans="29:64" x14ac:dyDescent="0.3">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row>
    <row r="157" spans="29:64" x14ac:dyDescent="0.3">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row>
    <row r="158" spans="29:64" x14ac:dyDescent="0.3">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row>
    <row r="159" spans="29:64" x14ac:dyDescent="0.3">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row>
    <row r="160" spans="29:64" x14ac:dyDescent="0.3">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row>
    <row r="161" spans="29:64" x14ac:dyDescent="0.3">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row>
    <row r="162" spans="29:64" x14ac:dyDescent="0.3">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row>
    <row r="163" spans="29:64" x14ac:dyDescent="0.3">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row>
    <row r="164" spans="29:64" x14ac:dyDescent="0.3">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row>
    <row r="165" spans="29:64" x14ac:dyDescent="0.3">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row>
    <row r="166" spans="29:64" x14ac:dyDescent="0.3">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row>
    <row r="167" spans="29:64" x14ac:dyDescent="0.3">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row>
    <row r="168" spans="29:64" x14ac:dyDescent="0.3">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row>
    <row r="169" spans="29:64" x14ac:dyDescent="0.3">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row>
    <row r="170" spans="29:64" x14ac:dyDescent="0.3">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row>
    <row r="171" spans="29:64" x14ac:dyDescent="0.3">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row>
    <row r="172" spans="29:64" x14ac:dyDescent="0.3">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row>
    <row r="173" spans="29:64" x14ac:dyDescent="0.3">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row>
    <row r="174" spans="29:64" x14ac:dyDescent="0.3">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row>
    <row r="175" spans="29:64" x14ac:dyDescent="0.3">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row>
    <row r="176" spans="29:64" x14ac:dyDescent="0.3">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row>
    <row r="177" spans="29:64" x14ac:dyDescent="0.3">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row>
    <row r="178" spans="29:64" x14ac:dyDescent="0.3">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row>
    <row r="179" spans="29:64" x14ac:dyDescent="0.3">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spans="29:64" x14ac:dyDescent="0.3">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29:64" x14ac:dyDescent="0.3">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row>
    <row r="182" spans="29:64" x14ac:dyDescent="0.3">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row>
    <row r="183" spans="29:64" x14ac:dyDescent="0.3">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row>
    <row r="184" spans="29:64" x14ac:dyDescent="0.3">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row>
    <row r="185" spans="29:64" x14ac:dyDescent="0.3">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row>
    <row r="186" spans="29:64" x14ac:dyDescent="0.3">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row>
    <row r="187" spans="29:64" x14ac:dyDescent="0.3">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row>
    <row r="188" spans="29:64" x14ac:dyDescent="0.3">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row>
    <row r="189" spans="29:64" x14ac:dyDescent="0.3">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row>
    <row r="190" spans="29:64" x14ac:dyDescent="0.3">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row>
    <row r="191" spans="29:64" x14ac:dyDescent="0.3">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row>
    <row r="192" spans="29:64" x14ac:dyDescent="0.3">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row>
    <row r="193" spans="29:64" x14ac:dyDescent="0.3">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row>
    <row r="194" spans="29:64" x14ac:dyDescent="0.3">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row>
    <row r="195" spans="29:64" x14ac:dyDescent="0.3">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row>
    <row r="196" spans="29:64" x14ac:dyDescent="0.3">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row>
    <row r="197" spans="29:64" x14ac:dyDescent="0.3">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row>
    <row r="198" spans="29:64" x14ac:dyDescent="0.3">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row>
    <row r="199" spans="29:64" x14ac:dyDescent="0.3">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row>
    <row r="200" spans="29:64" x14ac:dyDescent="0.3">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row>
    <row r="201" spans="29:64" x14ac:dyDescent="0.3">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row>
    <row r="202" spans="29:64" x14ac:dyDescent="0.3">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row>
    <row r="203" spans="29:64" x14ac:dyDescent="0.3">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row>
    <row r="204" spans="29:64" x14ac:dyDescent="0.3">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row>
    <row r="205" spans="29:64" x14ac:dyDescent="0.3">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row>
    <row r="206" spans="29:64" x14ac:dyDescent="0.3">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row>
    <row r="207" spans="29:64" x14ac:dyDescent="0.3">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row>
    <row r="208" spans="29:64" x14ac:dyDescent="0.3">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row>
    <row r="209" spans="29:64" x14ac:dyDescent="0.3">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row>
    <row r="210" spans="29:64" x14ac:dyDescent="0.3">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row>
    <row r="211" spans="29:64" x14ac:dyDescent="0.3">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row>
    <row r="212" spans="29:64" x14ac:dyDescent="0.3">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row>
    <row r="213" spans="29:64" x14ac:dyDescent="0.3">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row>
    <row r="214" spans="29:64" x14ac:dyDescent="0.3">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5" spans="29:64" x14ac:dyDescent="0.3">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6" spans="29:64" x14ac:dyDescent="0.3">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row>
    <row r="217" spans="29:64" x14ac:dyDescent="0.3">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row>
    <row r="218" spans="29:64" x14ac:dyDescent="0.3">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row>
    <row r="219" spans="29:64" x14ac:dyDescent="0.3">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row>
    <row r="220" spans="29:64" x14ac:dyDescent="0.3">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row>
    <row r="221" spans="29:64" x14ac:dyDescent="0.3">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row>
    <row r="222" spans="29:64" x14ac:dyDescent="0.3">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row>
    <row r="223" spans="29:64" x14ac:dyDescent="0.3">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row>
    <row r="224" spans="29:64" x14ac:dyDescent="0.3">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5" spans="29:64" x14ac:dyDescent="0.3">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row>
    <row r="226" spans="29:64" x14ac:dyDescent="0.3">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row>
    <row r="227" spans="29:64" x14ac:dyDescent="0.3">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row>
    <row r="228" spans="29:64" x14ac:dyDescent="0.3">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spans="29:64" x14ac:dyDescent="0.3">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0" spans="29:64" x14ac:dyDescent="0.3">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spans="29:64" x14ac:dyDescent="0.3">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2" spans="29:64" x14ac:dyDescent="0.3">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row>
    <row r="233" spans="29:64" x14ac:dyDescent="0.3">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row>
    <row r="234" spans="29:64" x14ac:dyDescent="0.3">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row>
    <row r="235" spans="29:64" x14ac:dyDescent="0.3">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row>
    <row r="236" spans="29:64" x14ac:dyDescent="0.3">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7" spans="29:64" x14ac:dyDescent="0.3">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row>
    <row r="238" spans="29:64" x14ac:dyDescent="0.3">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spans="29:64" x14ac:dyDescent="0.3">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row>
    <row r="240" spans="29:64" x14ac:dyDescent="0.3">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row>
    <row r="241" spans="29:64" x14ac:dyDescent="0.3">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2" spans="29:64" x14ac:dyDescent="0.3">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spans="29:64" x14ac:dyDescent="0.3">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spans="29:64" x14ac:dyDescent="0.3">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spans="29:64" x14ac:dyDescent="0.3">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spans="29:64" x14ac:dyDescent="0.3">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spans="29:64" x14ac:dyDescent="0.3">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spans="29:64" x14ac:dyDescent="0.3">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spans="29:64" x14ac:dyDescent="0.3">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spans="29:64" x14ac:dyDescent="0.3">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spans="29:64" x14ac:dyDescent="0.3">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spans="29:64" x14ac:dyDescent="0.3">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3" spans="29:64" x14ac:dyDescent="0.3">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4" spans="29:64" x14ac:dyDescent="0.3">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spans="29:64" x14ac:dyDescent="0.3">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row>
    <row r="256" spans="29:64" x14ac:dyDescent="0.3">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row>
    <row r="257" spans="29:64" x14ac:dyDescent="0.3">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spans="29:64" x14ac:dyDescent="0.3">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spans="29:64" x14ac:dyDescent="0.3">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row>
    <row r="260" spans="29:64" x14ac:dyDescent="0.3">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spans="29:64" x14ac:dyDescent="0.3">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row>
  </sheetData>
  <mergeCells count="60">
    <mergeCell ref="B102:M102"/>
    <mergeCell ref="B8:M8"/>
    <mergeCell ref="B9:M9"/>
    <mergeCell ref="B10:M10"/>
    <mergeCell ref="B12:M12"/>
    <mergeCell ref="B20:M20"/>
    <mergeCell ref="B13:M13"/>
    <mergeCell ref="B14:M14"/>
    <mergeCell ref="B18:M18"/>
    <mergeCell ref="E23:H23"/>
    <mergeCell ref="C65:C66"/>
    <mergeCell ref="C71:C72"/>
    <mergeCell ref="C63:C64"/>
    <mergeCell ref="B15:M15"/>
    <mergeCell ref="B17:M17"/>
    <mergeCell ref="B19:M19"/>
    <mergeCell ref="C51:C52"/>
    <mergeCell ref="C37:C38"/>
    <mergeCell ref="B71:B74"/>
    <mergeCell ref="C73:C74"/>
    <mergeCell ref="A1:F1"/>
    <mergeCell ref="Y45:AB45"/>
    <mergeCell ref="A2:F2"/>
    <mergeCell ref="C41:C42"/>
    <mergeCell ref="C33:C34"/>
    <mergeCell ref="B25:B42"/>
    <mergeCell ref="B16:M16"/>
    <mergeCell ref="C29:C30"/>
    <mergeCell ref="C31:C32"/>
    <mergeCell ref="C35:C36"/>
    <mergeCell ref="AC45:AF45"/>
    <mergeCell ref="AG45:AJ45"/>
    <mergeCell ref="Q45:T45"/>
    <mergeCell ref="I45:L45"/>
    <mergeCell ref="E45:H45"/>
    <mergeCell ref="U45:X45"/>
    <mergeCell ref="B101:M101"/>
    <mergeCell ref="Q23:T23"/>
    <mergeCell ref="U23:X23"/>
    <mergeCell ref="C61:C62"/>
    <mergeCell ref="B59:B66"/>
    <mergeCell ref="C53:C54"/>
    <mergeCell ref="M45:P45"/>
    <mergeCell ref="C47:C48"/>
    <mergeCell ref="B87:B90"/>
    <mergeCell ref="B79:B82"/>
    <mergeCell ref="B47:B54"/>
    <mergeCell ref="I23:L23"/>
    <mergeCell ref="M23:P23"/>
    <mergeCell ref="C25:C26"/>
    <mergeCell ref="C27:C28"/>
    <mergeCell ref="C59:C60"/>
    <mergeCell ref="C49:C50"/>
    <mergeCell ref="C39:C40"/>
    <mergeCell ref="B95:K95"/>
    <mergeCell ref="B97:L97"/>
    <mergeCell ref="B98:M99"/>
    <mergeCell ref="B92:M92"/>
    <mergeCell ref="B93:L93"/>
    <mergeCell ref="B94:M94"/>
  </mergeCells>
  <conditionalFormatting sqref="Q27:T42">
    <cfRule type="expression" dxfId="44" priority="9">
      <formula>IF(Q27="",TRUE,FALSE)</formula>
    </cfRule>
  </conditionalFormatting>
  <conditionalFormatting sqref="U25:X42">
    <cfRule type="expression" dxfId="43" priority="8">
      <formula>IF(U25="",TRUE,FALSE)</formula>
    </cfRule>
  </conditionalFormatting>
  <conditionalFormatting sqref="Q25:T26">
    <cfRule type="expression" dxfId="42" priority="7">
      <formula>IF(Q25="",TRUE,FALSE)</formula>
    </cfRule>
  </conditionalFormatting>
  <conditionalFormatting sqref="AC47:AF54">
    <cfRule type="expression" dxfId="41" priority="6">
      <formula>IF(AC47="",TRUE,FALSE)</formula>
    </cfRule>
  </conditionalFormatting>
  <conditionalFormatting sqref="AG47:AJ48">
    <cfRule type="expression" dxfId="40" priority="5">
      <formula>IF(AG47="",TRUE,FALSE)</formula>
    </cfRule>
  </conditionalFormatting>
  <conditionalFormatting sqref="AG49:AJ54">
    <cfRule type="expression" dxfId="39" priority="4">
      <formula>IF(AG49="",TRUE,FALSE)</formula>
    </cfRule>
  </conditionalFormatting>
  <conditionalFormatting sqref="AK25:AK90">
    <cfRule type="expression" dxfId="38" priority="3" stopIfTrue="1">
      <formula>NOT(AK25="")</formula>
    </cfRule>
  </conditionalFormatting>
  <conditionalFormatting sqref="E44:AJ44">
    <cfRule type="expression" dxfId="37" priority="2" stopIfTrue="1">
      <formula>NOT(E44="")</formula>
    </cfRule>
  </conditionalFormatting>
  <conditionalFormatting sqref="E22:X22">
    <cfRule type="expression" dxfId="36" priority="1" stopIfTrue="1">
      <formula>NOT(E22="")</formula>
    </cfRule>
  </conditionalFormatting>
  <hyperlinks>
    <hyperlink ref="A3" location="Index!A1" display="Index" xr:uid="{B2860CDD-C36C-42A8-82BE-3EE222BD313B}"/>
  </hyperlinks>
  <pageMargins left="0.7" right="0.7" top="0.75" bottom="0.75" header="0.3" footer="0.3"/>
  <pageSetup paperSize="9" scale="10" fitToHeight="0"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2F9B-58CB-4603-85A8-9FC16C226800}">
  <sheetPr codeName="Sheet26">
    <tabColor theme="5" tint="0.39997558519241921"/>
    <pageSetUpPr fitToPage="1"/>
  </sheetPr>
  <dimension ref="A1:GC188"/>
  <sheetViews>
    <sheetView zoomScale="55" zoomScaleNormal="55" workbookViewId="0">
      <pane xSplit="1" ySplit="3" topLeftCell="B94"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25.77734375" style="1" customWidth="1"/>
    <col min="3" max="3" width="26.44140625" style="194" customWidth="1"/>
    <col min="4" max="4" width="23.44140625" style="1" customWidth="1"/>
    <col min="5" max="13" width="13.77734375" style="1" customWidth="1"/>
    <col min="14" max="24" width="13.77734375" style="2" customWidth="1"/>
    <col min="25" max="33" width="13.77734375" style="1" customWidth="1"/>
    <col min="34" max="16384" width="11.21875" style="1"/>
  </cols>
  <sheetData>
    <row r="1" spans="1:185" s="41" customFormat="1" ht="10.199999999999999" x14ac:dyDescent="0.2">
      <c r="A1" s="42" t="s">
        <v>38</v>
      </c>
      <c r="B1" s="42"/>
      <c r="C1" s="42"/>
      <c r="D1" s="42"/>
      <c r="E1" s="42"/>
      <c r="F1" s="42"/>
    </row>
    <row r="2" spans="1:185" ht="21" x14ac:dyDescent="0.4">
      <c r="A2" s="293" t="s">
        <v>247</v>
      </c>
      <c r="B2" s="293"/>
      <c r="C2" s="293"/>
      <c r="D2" s="293"/>
      <c r="E2" s="293"/>
      <c r="F2" s="293"/>
      <c r="G2" s="2"/>
      <c r="H2" s="2"/>
      <c r="I2" s="2"/>
      <c r="J2" s="2"/>
      <c r="K2" s="2"/>
      <c r="L2" s="2"/>
      <c r="M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row>
    <row r="3" spans="1:185" x14ac:dyDescent="0.3">
      <c r="A3" s="38" t="s">
        <v>37</v>
      </c>
      <c r="B3" s="278"/>
      <c r="C3" s="118"/>
      <c r="D3" s="2"/>
      <c r="E3" s="2"/>
      <c r="F3" s="2"/>
      <c r="G3" s="2"/>
      <c r="H3" s="2"/>
      <c r="I3" s="2"/>
      <c r="J3" s="2"/>
      <c r="K3" s="2"/>
      <c r="L3" s="2"/>
      <c r="M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row>
    <row r="4" spans="1:185" s="37" customFormat="1" ht="7.2" thickBot="1" x14ac:dyDescent="0.2">
      <c r="C4" s="292"/>
    </row>
    <row r="5" spans="1:185" ht="15" thickTop="1" x14ac:dyDescent="0.3">
      <c r="B5" s="34" t="s">
        <v>36</v>
      </c>
      <c r="C5" s="35" t="s">
        <v>247</v>
      </c>
      <c r="D5" s="34" t="s">
        <v>34</v>
      </c>
      <c r="E5" s="33">
        <v>44773</v>
      </c>
      <c r="F5" s="32" t="s">
        <v>33</v>
      </c>
      <c r="G5" s="31" t="s">
        <v>32</v>
      </c>
      <c r="H5" s="2"/>
      <c r="I5" s="2"/>
      <c r="J5" s="2"/>
      <c r="K5" s="2"/>
      <c r="L5" s="2"/>
      <c r="M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row>
    <row r="6" spans="1:185" ht="15" thickBot="1" x14ac:dyDescent="0.35">
      <c r="B6" s="30" t="s">
        <v>31</v>
      </c>
      <c r="C6" s="29" t="s">
        <v>30</v>
      </c>
      <c r="D6" s="27" t="s">
        <v>29</v>
      </c>
      <c r="E6" s="28">
        <v>2</v>
      </c>
      <c r="F6" s="27" t="s">
        <v>28</v>
      </c>
      <c r="G6" s="26">
        <v>2021</v>
      </c>
      <c r="H6" s="2"/>
      <c r="I6" s="2"/>
      <c r="J6" s="2"/>
      <c r="K6" s="2"/>
      <c r="L6" s="2"/>
      <c r="M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row>
    <row r="7" spans="1:185" ht="15.6" thickTop="1" thickBot="1" x14ac:dyDescent="0.35">
      <c r="B7" s="2"/>
      <c r="C7" s="118"/>
      <c r="D7" s="2"/>
      <c r="E7" s="2"/>
      <c r="F7" s="2"/>
      <c r="G7" s="2"/>
      <c r="H7" s="2"/>
      <c r="I7" s="2"/>
      <c r="J7" s="2"/>
      <c r="K7" s="2"/>
      <c r="L7" s="2"/>
      <c r="M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row>
    <row r="8" spans="1:185" ht="34.5" customHeight="1" thickTop="1" thickBot="1" x14ac:dyDescent="0.35">
      <c r="B8" s="25" t="s">
        <v>543</v>
      </c>
      <c r="C8" s="24"/>
      <c r="D8" s="24"/>
      <c r="E8" s="24"/>
      <c r="F8" s="24"/>
      <c r="G8" s="24"/>
      <c r="H8" s="24"/>
      <c r="I8" s="24"/>
      <c r="J8" s="24"/>
      <c r="K8" s="24"/>
      <c r="L8" s="24"/>
      <c r="M8" s="23"/>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row>
    <row r="9" spans="1:185" ht="15" thickTop="1" x14ac:dyDescent="0.3">
      <c r="B9" s="4"/>
      <c r="C9" s="22"/>
      <c r="D9" s="22"/>
      <c r="E9" s="22"/>
      <c r="F9" s="22"/>
      <c r="G9" s="22"/>
      <c r="H9" s="22"/>
      <c r="I9" s="22"/>
      <c r="J9" s="22"/>
      <c r="K9" s="22"/>
      <c r="L9" s="22"/>
      <c r="M9" s="2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row>
    <row r="10" spans="1:185" s="2" customFormat="1" ht="15" customHeight="1" x14ac:dyDescent="0.3">
      <c r="B10" s="6" t="s">
        <v>26</v>
      </c>
      <c r="C10" s="6"/>
      <c r="D10" s="6"/>
      <c r="E10" s="6"/>
      <c r="F10" s="6"/>
      <c r="G10" s="6"/>
      <c r="H10" s="6"/>
      <c r="I10" s="6"/>
      <c r="J10" s="6"/>
      <c r="K10" s="6"/>
      <c r="L10" s="6"/>
      <c r="M10" s="6"/>
    </row>
    <row r="11" spans="1:185" s="288" customFormat="1" ht="33" customHeight="1" x14ac:dyDescent="0.3">
      <c r="B11" s="21" t="s">
        <v>542</v>
      </c>
      <c r="C11" s="21"/>
      <c r="D11" s="21"/>
      <c r="E11" s="21"/>
      <c r="F11" s="21"/>
      <c r="G11" s="21"/>
      <c r="H11" s="21"/>
      <c r="I11" s="21"/>
      <c r="J11" s="21"/>
      <c r="K11" s="21"/>
      <c r="L11" s="21"/>
      <c r="M11" s="21"/>
    </row>
    <row r="12" spans="1:185" s="2" customFormat="1" ht="20.100000000000001" customHeight="1" x14ac:dyDescent="0.3">
      <c r="B12" s="21" t="s">
        <v>541</v>
      </c>
      <c r="C12" s="21"/>
      <c r="D12" s="21"/>
      <c r="E12" s="21"/>
      <c r="F12" s="21"/>
      <c r="G12" s="21"/>
      <c r="H12" s="21"/>
      <c r="I12" s="21"/>
      <c r="J12" s="21"/>
      <c r="K12" s="21"/>
      <c r="L12" s="21"/>
      <c r="M12" s="21"/>
    </row>
    <row r="13" spans="1:185" s="288" customFormat="1" x14ac:dyDescent="0.3">
      <c r="B13" s="289" t="s">
        <v>540</v>
      </c>
      <c r="C13" s="289"/>
      <c r="D13" s="289"/>
      <c r="E13" s="289"/>
      <c r="F13" s="289"/>
      <c r="G13" s="289"/>
      <c r="H13" s="289"/>
      <c r="I13" s="289"/>
      <c r="J13" s="289"/>
      <c r="K13" s="289"/>
      <c r="L13" s="289"/>
      <c r="M13" s="289"/>
    </row>
    <row r="14" spans="1:185" s="288" customFormat="1" ht="87.75" customHeight="1" x14ac:dyDescent="0.3">
      <c r="B14" s="291" t="s">
        <v>539</v>
      </c>
      <c r="C14" s="291"/>
      <c r="D14" s="291"/>
      <c r="E14" s="291"/>
      <c r="F14" s="291"/>
      <c r="G14" s="291"/>
      <c r="H14" s="291"/>
      <c r="I14" s="291"/>
      <c r="J14" s="291"/>
      <c r="K14" s="291"/>
      <c r="L14" s="291"/>
      <c r="M14" s="291"/>
    </row>
    <row r="15" spans="1:185" ht="27.6" customHeight="1" x14ac:dyDescent="0.3">
      <c r="B15" s="21" t="s">
        <v>538</v>
      </c>
      <c r="C15" s="21"/>
      <c r="D15" s="21"/>
      <c r="E15" s="21"/>
      <c r="F15" s="21"/>
      <c r="G15" s="21"/>
      <c r="H15" s="21"/>
      <c r="I15" s="21"/>
      <c r="J15" s="21"/>
      <c r="K15" s="21"/>
      <c r="L15" s="21"/>
      <c r="M15" s="21"/>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row>
    <row r="16" spans="1:185" s="288" customFormat="1" ht="21.75" customHeight="1" x14ac:dyDescent="0.3">
      <c r="B16" s="290" t="s">
        <v>537</v>
      </c>
      <c r="C16" s="290"/>
      <c r="D16" s="290"/>
      <c r="E16" s="290"/>
      <c r="F16" s="290"/>
      <c r="G16" s="290"/>
      <c r="H16" s="290"/>
      <c r="I16" s="290"/>
      <c r="J16" s="290"/>
      <c r="K16" s="290"/>
      <c r="L16" s="290"/>
      <c r="M16" s="290"/>
    </row>
    <row r="17" spans="2:33" s="288" customFormat="1" ht="39.6" customHeight="1" x14ac:dyDescent="0.3">
      <c r="B17" s="289" t="s">
        <v>536</v>
      </c>
      <c r="C17" s="289"/>
      <c r="D17" s="289"/>
      <c r="E17" s="289"/>
      <c r="F17" s="289"/>
      <c r="G17" s="289"/>
      <c r="H17" s="289"/>
      <c r="I17" s="289"/>
      <c r="J17" s="289"/>
      <c r="K17" s="289"/>
      <c r="L17" s="289"/>
      <c r="M17" s="289"/>
    </row>
    <row r="18" spans="2:33" s="7" customFormat="1" ht="20.25" customHeight="1" x14ac:dyDescent="0.3">
      <c r="B18" s="86" t="s">
        <v>535</v>
      </c>
      <c r="C18" s="86"/>
      <c r="D18" s="86"/>
      <c r="E18" s="86"/>
      <c r="F18" s="86"/>
      <c r="G18" s="86"/>
      <c r="H18" s="86"/>
      <c r="I18" s="86"/>
      <c r="J18" s="86"/>
      <c r="K18" s="86"/>
      <c r="L18" s="86"/>
      <c r="M18" s="86"/>
    </row>
    <row r="19" spans="2:33" s="7" customFormat="1" ht="47.25" customHeight="1" x14ac:dyDescent="0.3">
      <c r="B19" s="86" t="s">
        <v>534</v>
      </c>
      <c r="C19" s="86"/>
      <c r="D19" s="86"/>
      <c r="E19" s="86"/>
      <c r="F19" s="86"/>
      <c r="G19" s="86"/>
      <c r="H19" s="86"/>
      <c r="I19" s="86"/>
      <c r="J19" s="86"/>
      <c r="K19" s="86"/>
      <c r="L19" s="86"/>
      <c r="M19" s="86"/>
    </row>
    <row r="20" spans="2:33" s="7" customFormat="1" ht="36.6" customHeight="1" x14ac:dyDescent="0.3">
      <c r="B20" s="86" t="s">
        <v>533</v>
      </c>
      <c r="C20" s="86"/>
      <c r="D20" s="86"/>
      <c r="E20" s="86"/>
      <c r="F20" s="86"/>
      <c r="G20" s="86"/>
      <c r="H20" s="86"/>
      <c r="I20" s="86"/>
      <c r="J20" s="86"/>
      <c r="K20" s="86"/>
      <c r="L20" s="86"/>
      <c r="M20" s="86"/>
    </row>
    <row r="21" spans="2:33" s="7" customFormat="1" ht="31.5" customHeight="1" x14ac:dyDescent="0.3">
      <c r="B21" s="86" t="s">
        <v>532</v>
      </c>
      <c r="C21" s="86"/>
      <c r="D21" s="86"/>
      <c r="E21" s="86"/>
      <c r="F21" s="86"/>
      <c r="G21" s="86"/>
      <c r="H21" s="86"/>
      <c r="I21" s="86"/>
      <c r="J21" s="86"/>
      <c r="K21" s="86"/>
      <c r="L21" s="86"/>
      <c r="M21" s="86"/>
      <c r="O21" s="19"/>
    </row>
    <row r="22" spans="2:33" s="2" customFormat="1" ht="10.5" customHeight="1" x14ac:dyDescent="0.3">
      <c r="B22" s="50"/>
      <c r="C22" s="50"/>
      <c r="D22" s="50"/>
      <c r="E22" s="50"/>
      <c r="F22" s="50"/>
      <c r="G22" s="50"/>
      <c r="H22" s="50"/>
      <c r="I22" s="50"/>
      <c r="J22" s="50"/>
      <c r="K22" s="50"/>
      <c r="L22" s="50"/>
      <c r="M22" s="50"/>
    </row>
    <row r="23" spans="2:33" s="2" customFormat="1" x14ac:dyDescent="0.3">
      <c r="B23" s="287"/>
      <c r="C23" s="287"/>
      <c r="D23" s="287"/>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row>
    <row r="24" spans="2:33" s="7" customFormat="1" ht="15" customHeight="1" x14ac:dyDescent="0.3">
      <c r="B24" s="16"/>
      <c r="C24" s="51"/>
      <c r="E24" s="277" t="s">
        <v>450</v>
      </c>
      <c r="F24" s="277"/>
      <c r="G24" s="277"/>
      <c r="H24" s="277"/>
      <c r="I24" s="277" t="s">
        <v>449</v>
      </c>
      <c r="J24" s="277"/>
      <c r="K24" s="277"/>
      <c r="L24" s="277"/>
      <c r="M24" s="277" t="s">
        <v>222</v>
      </c>
      <c r="N24" s="277"/>
      <c r="O24" s="277"/>
      <c r="P24" s="277"/>
      <c r="Q24" s="277" t="s">
        <v>184</v>
      </c>
      <c r="R24" s="277"/>
      <c r="S24" s="277"/>
      <c r="T24" s="277"/>
      <c r="U24" s="277" t="s">
        <v>447</v>
      </c>
      <c r="V24" s="277"/>
      <c r="W24" s="277"/>
      <c r="X24" s="277"/>
      <c r="Y24" s="57" t="s">
        <v>57</v>
      </c>
      <c r="Z24" s="57"/>
      <c r="AA24" s="57"/>
      <c r="AB24" s="57"/>
      <c r="AC24" s="57" t="s">
        <v>56</v>
      </c>
      <c r="AD24" s="57"/>
      <c r="AE24" s="57"/>
      <c r="AF24" s="57"/>
    </row>
    <row r="25" spans="2:33" s="7" customFormat="1" ht="15.6" x14ac:dyDescent="0.35">
      <c r="B25" s="15" t="s">
        <v>16</v>
      </c>
      <c r="C25" s="56" t="s">
        <v>15</v>
      </c>
      <c r="D25" s="14" t="s">
        <v>14</v>
      </c>
      <c r="E25" s="12" t="s">
        <v>12</v>
      </c>
      <c r="F25" s="12" t="s">
        <v>11</v>
      </c>
      <c r="G25" s="12" t="s">
        <v>10</v>
      </c>
      <c r="H25" s="12" t="s">
        <v>9</v>
      </c>
      <c r="I25" s="12" t="s">
        <v>12</v>
      </c>
      <c r="J25" s="12" t="s">
        <v>11</v>
      </c>
      <c r="K25" s="12" t="s">
        <v>10</v>
      </c>
      <c r="L25" s="12" t="s">
        <v>9</v>
      </c>
      <c r="M25" s="12" t="s">
        <v>12</v>
      </c>
      <c r="N25" s="12" t="s">
        <v>11</v>
      </c>
      <c r="O25" s="12" t="s">
        <v>10</v>
      </c>
      <c r="P25" s="12" t="s">
        <v>9</v>
      </c>
      <c r="Q25" s="12" t="s">
        <v>12</v>
      </c>
      <c r="R25" s="12" t="s">
        <v>11</v>
      </c>
      <c r="S25" s="12" t="s">
        <v>10</v>
      </c>
      <c r="T25" s="12" t="s">
        <v>9</v>
      </c>
      <c r="U25" s="12" t="s">
        <v>12</v>
      </c>
      <c r="V25" s="12" t="s">
        <v>11</v>
      </c>
      <c r="W25" s="12" t="s">
        <v>10</v>
      </c>
      <c r="X25" s="12" t="s">
        <v>9</v>
      </c>
      <c r="Y25" s="12" t="s">
        <v>12</v>
      </c>
      <c r="Z25" s="12" t="s">
        <v>11</v>
      </c>
      <c r="AA25" s="12" t="s">
        <v>10</v>
      </c>
      <c r="AB25" s="12" t="s">
        <v>9</v>
      </c>
      <c r="AC25" s="12" t="s">
        <v>12</v>
      </c>
      <c r="AD25" s="12" t="s">
        <v>11</v>
      </c>
      <c r="AE25" s="12" t="s">
        <v>10</v>
      </c>
      <c r="AF25" s="12" t="s">
        <v>9</v>
      </c>
      <c r="AG25" s="52"/>
    </row>
    <row r="26" spans="2:33" s="7" customFormat="1" x14ac:dyDescent="0.3">
      <c r="B26" s="55" t="s">
        <v>55</v>
      </c>
      <c r="C26" s="54" t="s">
        <v>54</v>
      </c>
      <c r="D26" s="12" t="s">
        <v>50</v>
      </c>
      <c r="E26" s="255">
        <v>0.81484999999999996</v>
      </c>
      <c r="F26" s="255">
        <v>0.80449000000000004</v>
      </c>
      <c r="G26" s="255">
        <v>2.0000000000000002E-5</v>
      </c>
      <c r="H26" s="255">
        <v>1.034E-2</v>
      </c>
      <c r="I26" s="255">
        <v>1.0738300000000001</v>
      </c>
      <c r="J26" s="255">
        <v>1.0699099999999999</v>
      </c>
      <c r="K26" s="255">
        <v>1.2800000000000001E-3</v>
      </c>
      <c r="L26" s="255">
        <v>2.64E-3</v>
      </c>
      <c r="M26" s="286"/>
      <c r="N26" s="286"/>
      <c r="O26" s="286"/>
      <c r="P26" s="286"/>
      <c r="Q26" s="286"/>
      <c r="R26" s="286"/>
      <c r="S26" s="286"/>
      <c r="T26" s="286"/>
      <c r="U26" s="286"/>
      <c r="V26" s="286"/>
      <c r="W26" s="286"/>
      <c r="X26" s="286"/>
      <c r="Y26" s="286"/>
      <c r="Z26" s="286"/>
      <c r="AA26" s="286"/>
      <c r="AB26" s="286"/>
      <c r="AC26" s="255">
        <v>0.18775999999999998</v>
      </c>
      <c r="AD26" s="255">
        <v>0.18584999999999999</v>
      </c>
      <c r="AE26" s="255">
        <v>6.9999999999999999E-4</v>
      </c>
      <c r="AF26" s="255">
        <v>1.2099999999999999E-3</v>
      </c>
      <c r="AG26" s="52"/>
    </row>
    <row r="27" spans="2:33" s="7" customFormat="1" x14ac:dyDescent="0.3">
      <c r="B27" s="55"/>
      <c r="C27" s="54"/>
      <c r="D27" s="12" t="s">
        <v>49</v>
      </c>
      <c r="E27" s="255">
        <v>0.1467</v>
      </c>
      <c r="F27" s="255">
        <v>0.14482999999999999</v>
      </c>
      <c r="G27" s="255">
        <v>0</v>
      </c>
      <c r="H27" s="255">
        <v>1.8600000000000001E-3</v>
      </c>
      <c r="I27" s="255">
        <v>0.19986999999999999</v>
      </c>
      <c r="J27" s="255">
        <v>0.19914000000000001</v>
      </c>
      <c r="K27" s="255">
        <v>2.4000000000000001E-4</v>
      </c>
      <c r="L27" s="255">
        <v>4.8999999999999998E-4</v>
      </c>
      <c r="M27" s="286"/>
      <c r="N27" s="286"/>
      <c r="O27" s="286"/>
      <c r="P27" s="286"/>
      <c r="Q27" s="286"/>
      <c r="R27" s="286"/>
      <c r="S27" s="286"/>
      <c r="T27" s="286"/>
      <c r="U27" s="286"/>
      <c r="V27" s="286"/>
      <c r="W27" s="286"/>
      <c r="X27" s="286"/>
      <c r="Y27" s="286"/>
      <c r="Z27" s="286"/>
      <c r="AA27" s="286"/>
      <c r="AB27" s="286"/>
      <c r="AC27" s="255">
        <v>3.9549999999999995E-2</v>
      </c>
      <c r="AD27" s="255">
        <v>3.9149999999999997E-2</v>
      </c>
      <c r="AE27" s="255">
        <v>1.4999999999999999E-4</v>
      </c>
      <c r="AF27" s="255">
        <v>2.5000000000000001E-4</v>
      </c>
      <c r="AG27" s="52"/>
    </row>
    <row r="28" spans="2:33" s="7" customFormat="1" x14ac:dyDescent="0.3">
      <c r="B28" s="55"/>
      <c r="C28" s="54"/>
      <c r="D28" s="12" t="s">
        <v>48</v>
      </c>
      <c r="E28" s="255">
        <v>0.23608000000000001</v>
      </c>
      <c r="F28" s="255">
        <v>0.23308000000000001</v>
      </c>
      <c r="G28" s="255">
        <v>1.0000000000000001E-5</v>
      </c>
      <c r="H28" s="255">
        <v>3.0000000000000001E-3</v>
      </c>
      <c r="I28" s="255">
        <v>0.32164999999999999</v>
      </c>
      <c r="J28" s="255">
        <v>0.32047999999999999</v>
      </c>
      <c r="K28" s="255">
        <v>3.8000000000000002E-4</v>
      </c>
      <c r="L28" s="255">
        <v>7.9000000000000001E-4</v>
      </c>
      <c r="M28" s="286"/>
      <c r="N28" s="286"/>
      <c r="O28" s="286"/>
      <c r="P28" s="286"/>
      <c r="Q28" s="286"/>
      <c r="R28" s="286"/>
      <c r="S28" s="286"/>
      <c r="T28" s="286"/>
      <c r="U28" s="286"/>
      <c r="V28" s="286"/>
      <c r="W28" s="286"/>
      <c r="X28" s="286"/>
      <c r="Y28" s="286"/>
      <c r="Z28" s="286"/>
      <c r="AA28" s="286"/>
      <c r="AB28" s="286"/>
      <c r="AC28" s="255">
        <v>6.3659999999999994E-2</v>
      </c>
      <c r="AD28" s="255">
        <v>6.3009999999999997E-2</v>
      </c>
      <c r="AE28" s="255">
        <v>2.4000000000000001E-4</v>
      </c>
      <c r="AF28" s="255">
        <v>4.0999999999999999E-4</v>
      </c>
      <c r="AG28" s="52"/>
    </row>
    <row r="29" spans="2:33" s="7" customFormat="1" x14ac:dyDescent="0.3">
      <c r="B29" s="55"/>
      <c r="C29" s="54" t="s">
        <v>53</v>
      </c>
      <c r="D29" s="12" t="s">
        <v>50</v>
      </c>
      <c r="E29" s="255">
        <v>0.62919999999999998</v>
      </c>
      <c r="F29" s="255">
        <v>0.62278999999999995</v>
      </c>
      <c r="G29" s="255">
        <v>1.0000000000000001E-5</v>
      </c>
      <c r="H29" s="255">
        <v>6.3899999999999998E-3</v>
      </c>
      <c r="I29" s="255">
        <v>0.72057000000000004</v>
      </c>
      <c r="J29" s="255">
        <v>0.71792</v>
      </c>
      <c r="K29" s="255">
        <v>8.7000000000000001E-4</v>
      </c>
      <c r="L29" s="255">
        <v>1.7899999999999999E-3</v>
      </c>
      <c r="M29" s="286"/>
      <c r="N29" s="286"/>
      <c r="O29" s="286"/>
      <c r="P29" s="286"/>
      <c r="Q29" s="286"/>
      <c r="R29" s="286"/>
      <c r="S29" s="286"/>
      <c r="T29" s="286"/>
      <c r="U29" s="286"/>
      <c r="V29" s="286"/>
      <c r="W29" s="286"/>
      <c r="X29" s="286"/>
      <c r="Y29" s="286"/>
      <c r="Z29" s="286"/>
      <c r="AA29" s="286"/>
      <c r="AB29" s="286"/>
      <c r="AC29" s="255">
        <v>0.24576000000000001</v>
      </c>
      <c r="AD29" s="255">
        <v>0.24326</v>
      </c>
      <c r="AE29" s="255">
        <v>9.2000000000000003E-4</v>
      </c>
      <c r="AF29" s="255">
        <v>1.58E-3</v>
      </c>
      <c r="AG29" s="52"/>
    </row>
    <row r="30" spans="2:33" s="7" customFormat="1" x14ac:dyDescent="0.3">
      <c r="B30" s="55"/>
      <c r="C30" s="54"/>
      <c r="D30" s="12" t="s">
        <v>49</v>
      </c>
      <c r="E30" s="255">
        <v>0.18315000000000001</v>
      </c>
      <c r="F30" s="255">
        <v>0.18129000000000001</v>
      </c>
      <c r="G30" s="255">
        <v>0</v>
      </c>
      <c r="H30" s="255">
        <v>1.8600000000000001E-3</v>
      </c>
      <c r="I30" s="255">
        <v>0.19821</v>
      </c>
      <c r="J30" s="255">
        <v>0.19747999999999999</v>
      </c>
      <c r="K30" s="255">
        <v>2.4000000000000001E-4</v>
      </c>
      <c r="L30" s="255">
        <v>4.8999999999999998E-4</v>
      </c>
      <c r="M30" s="286"/>
      <c r="N30" s="286"/>
      <c r="O30" s="286"/>
      <c r="P30" s="286"/>
      <c r="Q30" s="286"/>
      <c r="R30" s="286"/>
      <c r="S30" s="286"/>
      <c r="T30" s="286"/>
      <c r="U30" s="286"/>
      <c r="V30" s="286"/>
      <c r="W30" s="286"/>
      <c r="X30" s="286"/>
      <c r="Y30" s="286"/>
      <c r="Z30" s="286"/>
      <c r="AA30" s="286"/>
      <c r="AB30" s="286"/>
      <c r="AC30" s="255">
        <v>5.459E-2</v>
      </c>
      <c r="AD30" s="255">
        <v>5.4039999999999998E-2</v>
      </c>
      <c r="AE30" s="255">
        <v>2.0000000000000001E-4</v>
      </c>
      <c r="AF30" s="255">
        <v>3.5E-4</v>
      </c>
      <c r="AG30" s="52"/>
    </row>
    <row r="31" spans="2:33" s="7" customFormat="1" x14ac:dyDescent="0.3">
      <c r="B31" s="55"/>
      <c r="C31" s="54"/>
      <c r="D31" s="12" t="s">
        <v>48</v>
      </c>
      <c r="E31" s="255">
        <v>0.29476000000000002</v>
      </c>
      <c r="F31" s="255">
        <v>0.29175000000000001</v>
      </c>
      <c r="G31" s="255">
        <v>1.0000000000000001E-5</v>
      </c>
      <c r="H31" s="255">
        <v>3.0000000000000001E-3</v>
      </c>
      <c r="I31" s="255">
        <v>0.31897999999999999</v>
      </c>
      <c r="J31" s="255">
        <v>0.31780999999999998</v>
      </c>
      <c r="K31" s="255">
        <v>3.8000000000000002E-4</v>
      </c>
      <c r="L31" s="255">
        <v>7.9000000000000001E-4</v>
      </c>
      <c r="M31" s="286"/>
      <c r="N31" s="286"/>
      <c r="O31" s="286"/>
      <c r="P31" s="286"/>
      <c r="Q31" s="286"/>
      <c r="R31" s="286"/>
      <c r="S31" s="286"/>
      <c r="T31" s="286"/>
      <c r="U31" s="286"/>
      <c r="V31" s="286"/>
      <c r="W31" s="286"/>
      <c r="X31" s="286"/>
      <c r="Y31" s="286"/>
      <c r="Z31" s="286"/>
      <c r="AA31" s="286"/>
      <c r="AB31" s="286"/>
      <c r="AC31" s="255">
        <v>8.7870000000000004E-2</v>
      </c>
      <c r="AD31" s="255">
        <v>8.6970000000000006E-2</v>
      </c>
      <c r="AE31" s="255">
        <v>3.3E-4</v>
      </c>
      <c r="AF31" s="255">
        <v>5.6999999999999998E-4</v>
      </c>
      <c r="AG31" s="52"/>
    </row>
    <row r="32" spans="2:33" s="7" customFormat="1" x14ac:dyDescent="0.3">
      <c r="B32" s="55"/>
      <c r="C32" s="54" t="s">
        <v>52</v>
      </c>
      <c r="D32" s="12" t="s">
        <v>50</v>
      </c>
      <c r="E32" s="255">
        <v>0.59231999999999996</v>
      </c>
      <c r="F32" s="255">
        <v>0.58814999999999995</v>
      </c>
      <c r="G32" s="255">
        <v>1.0000000000000001E-5</v>
      </c>
      <c r="H32" s="255">
        <v>4.1599999999999996E-3</v>
      </c>
      <c r="I32" s="255">
        <v>0.77568999999999999</v>
      </c>
      <c r="J32" s="255">
        <v>0.77388000000000001</v>
      </c>
      <c r="K32" s="255">
        <v>5.9000000000000003E-4</v>
      </c>
      <c r="L32" s="255">
        <v>1.2199999999999999E-3</v>
      </c>
      <c r="M32" s="286"/>
      <c r="N32" s="286"/>
      <c r="O32" s="286"/>
      <c r="P32" s="286"/>
      <c r="Q32" s="286"/>
      <c r="R32" s="286"/>
      <c r="S32" s="286"/>
      <c r="T32" s="286"/>
      <c r="U32" s="286"/>
      <c r="V32" s="286"/>
      <c r="W32" s="286"/>
      <c r="X32" s="286"/>
      <c r="Y32" s="286"/>
      <c r="Z32" s="286"/>
      <c r="AA32" s="286"/>
      <c r="AB32" s="286"/>
      <c r="AC32" s="255">
        <v>0.22935</v>
      </c>
      <c r="AD32" s="255">
        <v>0.22700999999999999</v>
      </c>
      <c r="AE32" s="255">
        <v>8.5999999999999998E-4</v>
      </c>
      <c r="AF32" s="255">
        <v>1.48E-3</v>
      </c>
      <c r="AG32" s="52"/>
    </row>
    <row r="33" spans="2:33" s="7" customFormat="1" x14ac:dyDescent="0.3">
      <c r="B33" s="55"/>
      <c r="C33" s="54"/>
      <c r="D33" s="12" t="s">
        <v>49</v>
      </c>
      <c r="E33" s="255">
        <v>0.26529000000000003</v>
      </c>
      <c r="F33" s="255">
        <v>0.26343</v>
      </c>
      <c r="G33" s="255">
        <v>0</v>
      </c>
      <c r="H33" s="255">
        <v>1.8600000000000001E-3</v>
      </c>
      <c r="I33" s="255">
        <v>0.31306</v>
      </c>
      <c r="J33" s="255">
        <v>0.31233</v>
      </c>
      <c r="K33" s="255">
        <v>2.4000000000000001E-4</v>
      </c>
      <c r="L33" s="255">
        <v>4.8999999999999998E-4</v>
      </c>
      <c r="M33" s="286"/>
      <c r="N33" s="286"/>
      <c r="O33" s="286"/>
      <c r="P33" s="286"/>
      <c r="Q33" s="286"/>
      <c r="R33" s="286"/>
      <c r="S33" s="286"/>
      <c r="T33" s="286"/>
      <c r="U33" s="286"/>
      <c r="V33" s="286"/>
      <c r="W33" s="286"/>
      <c r="X33" s="286"/>
      <c r="Y33" s="286"/>
      <c r="Z33" s="286"/>
      <c r="AA33" s="286"/>
      <c r="AB33" s="286"/>
      <c r="AC33" s="255">
        <v>7.6600000000000001E-2</v>
      </c>
      <c r="AD33" s="255">
        <v>7.5819999999999999E-2</v>
      </c>
      <c r="AE33" s="255">
        <v>2.9E-4</v>
      </c>
      <c r="AF33" s="255">
        <v>4.8999999999999998E-4</v>
      </c>
      <c r="AG33" s="52"/>
    </row>
    <row r="34" spans="2:33" s="7" customFormat="1" x14ac:dyDescent="0.3">
      <c r="B34" s="55"/>
      <c r="C34" s="54"/>
      <c r="D34" s="12" t="s">
        <v>48</v>
      </c>
      <c r="E34" s="255">
        <v>0.42695</v>
      </c>
      <c r="F34" s="255">
        <v>0.42394999999999999</v>
      </c>
      <c r="G34" s="255">
        <v>1.0000000000000001E-5</v>
      </c>
      <c r="H34" s="255">
        <v>3.0000000000000001E-3</v>
      </c>
      <c r="I34" s="255">
        <v>0.50383</v>
      </c>
      <c r="J34" s="255">
        <v>0.50265000000000004</v>
      </c>
      <c r="K34" s="255">
        <v>3.8000000000000002E-4</v>
      </c>
      <c r="L34" s="255">
        <v>7.9000000000000001E-4</v>
      </c>
      <c r="M34" s="286"/>
      <c r="N34" s="286"/>
      <c r="O34" s="286"/>
      <c r="P34" s="286"/>
      <c r="Q34" s="286"/>
      <c r="R34" s="286"/>
      <c r="S34" s="286"/>
      <c r="T34" s="286"/>
      <c r="U34" s="286"/>
      <c r="V34" s="286"/>
      <c r="W34" s="286"/>
      <c r="X34" s="286"/>
      <c r="Y34" s="286"/>
      <c r="Z34" s="286"/>
      <c r="AA34" s="286"/>
      <c r="AB34" s="286"/>
      <c r="AC34" s="255">
        <v>0.12327</v>
      </c>
      <c r="AD34" s="255">
        <v>0.12202</v>
      </c>
      <c r="AE34" s="255">
        <v>4.6000000000000001E-4</v>
      </c>
      <c r="AF34" s="255">
        <v>7.9000000000000001E-4</v>
      </c>
      <c r="AG34" s="52"/>
    </row>
    <row r="35" spans="2:33" s="7" customFormat="1" x14ac:dyDescent="0.3">
      <c r="B35" s="55"/>
      <c r="C35" s="54" t="s">
        <v>51</v>
      </c>
      <c r="D35" s="12" t="s">
        <v>50</v>
      </c>
      <c r="E35" s="255">
        <v>0.60260999999999998</v>
      </c>
      <c r="F35" s="255">
        <v>0.59794999999999998</v>
      </c>
      <c r="G35" s="255">
        <v>1.0000000000000001E-5</v>
      </c>
      <c r="H35" s="255">
        <v>4.6499999999999996E-3</v>
      </c>
      <c r="I35" s="255">
        <v>0.71914999999999996</v>
      </c>
      <c r="J35" s="255">
        <v>0.71665000000000001</v>
      </c>
      <c r="K35" s="255">
        <v>8.0999999999999996E-4</v>
      </c>
      <c r="L35" s="255">
        <v>1.6800000000000001E-3</v>
      </c>
      <c r="M35" s="255">
        <v>0.61514999999999997</v>
      </c>
      <c r="N35" s="255">
        <v>0.61080000000000001</v>
      </c>
      <c r="O35" s="255">
        <v>2.9499999999999999E-3</v>
      </c>
      <c r="P35" s="255">
        <v>1.4E-3</v>
      </c>
      <c r="Q35" s="255">
        <v>0.67659000000000002</v>
      </c>
      <c r="R35" s="255">
        <v>0.67508999999999997</v>
      </c>
      <c r="S35" s="255">
        <v>9.0000000000000006E-5</v>
      </c>
      <c r="T35" s="255">
        <v>1.4E-3</v>
      </c>
      <c r="U35" s="255">
        <v>0.60634999999999994</v>
      </c>
      <c r="V35" s="255">
        <v>0.60177000000000003</v>
      </c>
      <c r="W35" s="255">
        <v>3.0000000000000001E-5</v>
      </c>
      <c r="X35" s="255">
        <v>4.5500000000000002E-3</v>
      </c>
      <c r="Y35" s="286"/>
      <c r="Z35" s="286"/>
      <c r="AA35" s="286"/>
      <c r="AB35" s="286"/>
      <c r="AC35" s="255">
        <v>0.24546999999999999</v>
      </c>
      <c r="AD35" s="255">
        <v>0.24296999999999999</v>
      </c>
      <c r="AE35" s="255">
        <v>9.2000000000000003E-4</v>
      </c>
      <c r="AF35" s="255">
        <v>1.58E-3</v>
      </c>
      <c r="AG35" s="52"/>
    </row>
    <row r="36" spans="2:33" s="7" customFormat="1" x14ac:dyDescent="0.3">
      <c r="B36" s="55"/>
      <c r="C36" s="54"/>
      <c r="D36" s="12" t="s">
        <v>49</v>
      </c>
      <c r="E36" s="255">
        <v>0.24116000000000001</v>
      </c>
      <c r="F36" s="255">
        <v>0.23930000000000001</v>
      </c>
      <c r="G36" s="255">
        <v>0</v>
      </c>
      <c r="H36" s="255">
        <v>1.8600000000000001E-3</v>
      </c>
      <c r="I36" s="255">
        <v>0.21046999999999999</v>
      </c>
      <c r="J36" s="255">
        <v>0.20974999999999999</v>
      </c>
      <c r="K36" s="255">
        <v>2.4000000000000001E-4</v>
      </c>
      <c r="L36" s="255">
        <v>4.8999999999999998E-4</v>
      </c>
      <c r="M36" s="255">
        <v>0.24548</v>
      </c>
      <c r="N36" s="255">
        <v>0.24374999999999999</v>
      </c>
      <c r="O36" s="255">
        <v>1.1800000000000001E-3</v>
      </c>
      <c r="P36" s="255">
        <v>5.5999999999999995E-4</v>
      </c>
      <c r="Q36" s="255">
        <v>0.27</v>
      </c>
      <c r="R36" s="255">
        <v>0.26939999999999997</v>
      </c>
      <c r="S36" s="255">
        <v>4.0000000000000003E-5</v>
      </c>
      <c r="T36" s="255">
        <v>5.5999999999999995E-4</v>
      </c>
      <c r="U36" s="255">
        <v>0.24016999999999999</v>
      </c>
      <c r="V36" s="255">
        <v>0.23835000000000001</v>
      </c>
      <c r="W36" s="255">
        <v>1.0000000000000001E-5</v>
      </c>
      <c r="X36" s="255">
        <v>1.82E-3</v>
      </c>
      <c r="Y36" s="286"/>
      <c r="Z36" s="286"/>
      <c r="AA36" s="286"/>
      <c r="AB36" s="286"/>
      <c r="AC36" s="255">
        <v>5.4630000000000005E-2</v>
      </c>
      <c r="AD36" s="255">
        <v>5.4080000000000003E-2</v>
      </c>
      <c r="AE36" s="255">
        <v>2.0000000000000001E-4</v>
      </c>
      <c r="AF36" s="255">
        <v>3.5E-4</v>
      </c>
      <c r="AG36" s="52"/>
    </row>
    <row r="37" spans="2:33" s="7" customFormat="1" x14ac:dyDescent="0.3">
      <c r="B37" s="55"/>
      <c r="C37" s="54"/>
      <c r="D37" s="12" t="s">
        <v>48</v>
      </c>
      <c r="E37" s="255">
        <v>0.38811000000000001</v>
      </c>
      <c r="F37" s="255">
        <v>0.38511000000000001</v>
      </c>
      <c r="G37" s="255">
        <v>1.0000000000000001E-5</v>
      </c>
      <c r="H37" s="255">
        <v>3.0000000000000001E-3</v>
      </c>
      <c r="I37" s="255">
        <v>0.33872999999999998</v>
      </c>
      <c r="J37" s="255">
        <v>0.33755000000000002</v>
      </c>
      <c r="K37" s="255">
        <v>3.8000000000000002E-4</v>
      </c>
      <c r="L37" s="255">
        <v>7.9000000000000001E-4</v>
      </c>
      <c r="M37" s="255">
        <v>0.39506000000000002</v>
      </c>
      <c r="N37" s="255">
        <v>0.39227000000000001</v>
      </c>
      <c r="O37" s="255">
        <v>1.89E-3</v>
      </c>
      <c r="P37" s="255">
        <v>8.9999999999999998E-4</v>
      </c>
      <c r="Q37" s="255">
        <v>0.43452000000000002</v>
      </c>
      <c r="R37" s="255">
        <v>0.43356</v>
      </c>
      <c r="S37" s="255">
        <v>6.0000000000000002E-5</v>
      </c>
      <c r="T37" s="255">
        <v>8.9999999999999998E-4</v>
      </c>
      <c r="U37" s="255">
        <v>0.38651999999999997</v>
      </c>
      <c r="V37" s="255">
        <v>0.38357999999999998</v>
      </c>
      <c r="W37" s="255">
        <v>2.0000000000000002E-5</v>
      </c>
      <c r="X37" s="255">
        <v>2.9199999999999999E-3</v>
      </c>
      <c r="Y37" s="286"/>
      <c r="Z37" s="286"/>
      <c r="AA37" s="286"/>
      <c r="AB37" s="286"/>
      <c r="AC37" s="255">
        <v>8.7940000000000004E-2</v>
      </c>
      <c r="AD37" s="255">
        <v>8.7040000000000006E-2</v>
      </c>
      <c r="AE37" s="255">
        <v>3.3E-4</v>
      </c>
      <c r="AF37" s="255">
        <v>5.6999999999999998E-4</v>
      </c>
      <c r="AG37" s="52"/>
    </row>
    <row r="38" spans="2:33" s="7" customFormat="1" x14ac:dyDescent="0.3">
      <c r="B38" s="16"/>
      <c r="C38" s="51"/>
      <c r="AG38" s="52"/>
    </row>
    <row r="39" spans="2:33" s="7" customFormat="1" x14ac:dyDescent="0.3">
      <c r="B39" s="16"/>
      <c r="C39" s="51"/>
      <c r="E39" s="52"/>
      <c r="F39" s="52"/>
      <c r="G39" s="52"/>
      <c r="H39" s="52"/>
      <c r="I39" s="52"/>
      <c r="J39" s="52"/>
      <c r="K39" s="52"/>
      <c r="L39" s="52"/>
      <c r="M39" s="52"/>
      <c r="N39" s="52"/>
      <c r="O39" s="52"/>
      <c r="P39" s="52"/>
      <c r="Q39" s="52"/>
      <c r="R39" s="52"/>
      <c r="S39" s="52"/>
      <c r="T39" s="52"/>
      <c r="AG39" s="52"/>
    </row>
    <row r="40" spans="2:33" s="7" customFormat="1" x14ac:dyDescent="0.3">
      <c r="B40" s="16"/>
      <c r="C40" s="51"/>
      <c r="E40" s="277" t="s">
        <v>530</v>
      </c>
      <c r="F40" s="277"/>
      <c r="G40" s="277"/>
      <c r="H40" s="277"/>
      <c r="I40" s="277" t="s">
        <v>529</v>
      </c>
      <c r="J40" s="277"/>
      <c r="K40" s="277"/>
      <c r="L40" s="277"/>
      <c r="M40" s="277" t="s">
        <v>528</v>
      </c>
      <c r="N40" s="277"/>
      <c r="O40" s="277"/>
      <c r="P40" s="277"/>
      <c r="Q40" s="277" t="s">
        <v>527</v>
      </c>
      <c r="R40" s="277"/>
      <c r="S40" s="277"/>
      <c r="T40" s="277"/>
      <c r="AG40" s="52"/>
    </row>
    <row r="41" spans="2:33" s="7" customFormat="1" ht="15.6" x14ac:dyDescent="0.35">
      <c r="B41" s="15" t="s">
        <v>16</v>
      </c>
      <c r="C41" s="56" t="s">
        <v>15</v>
      </c>
      <c r="D41" s="14" t="s">
        <v>14</v>
      </c>
      <c r="E41" s="12" t="s">
        <v>12</v>
      </c>
      <c r="F41" s="12" t="s">
        <v>11</v>
      </c>
      <c r="G41" s="12" t="s">
        <v>10</v>
      </c>
      <c r="H41" s="12" t="s">
        <v>9</v>
      </c>
      <c r="I41" s="12" t="s">
        <v>12</v>
      </c>
      <c r="J41" s="12" t="s">
        <v>11</v>
      </c>
      <c r="K41" s="12" t="s">
        <v>10</v>
      </c>
      <c r="L41" s="12" t="s">
        <v>9</v>
      </c>
      <c r="M41" s="12" t="s">
        <v>12</v>
      </c>
      <c r="N41" s="12" t="s">
        <v>11</v>
      </c>
      <c r="O41" s="12" t="s">
        <v>10</v>
      </c>
      <c r="P41" s="12" t="s">
        <v>9</v>
      </c>
      <c r="Q41" s="12" t="s">
        <v>12</v>
      </c>
      <c r="R41" s="12" t="s">
        <v>11</v>
      </c>
      <c r="S41" s="12" t="s">
        <v>10</v>
      </c>
      <c r="T41" s="12" t="s">
        <v>9</v>
      </c>
      <c r="AG41" s="52"/>
    </row>
    <row r="42" spans="2:33" s="7" customFormat="1" x14ac:dyDescent="0.3">
      <c r="B42" s="55" t="s">
        <v>531</v>
      </c>
      <c r="C42" s="54" t="s">
        <v>525</v>
      </c>
      <c r="D42" s="12" t="s">
        <v>50</v>
      </c>
      <c r="E42" s="285"/>
      <c r="F42" s="285"/>
      <c r="G42" s="285"/>
      <c r="H42" s="285"/>
      <c r="I42" s="284">
        <v>0.45065</v>
      </c>
      <c r="J42" s="284">
        <v>0.44497999999999999</v>
      </c>
      <c r="K42" s="284">
        <v>9.0000000000000006E-5</v>
      </c>
      <c r="L42" s="284">
        <v>5.5700000000000003E-3</v>
      </c>
      <c r="M42" s="284">
        <v>0.24312</v>
      </c>
      <c r="N42" s="284">
        <v>0.24029</v>
      </c>
      <c r="O42" s="284">
        <v>5.0000000000000002E-5</v>
      </c>
      <c r="P42" s="284">
        <v>2.7899999999999999E-3</v>
      </c>
      <c r="Q42" s="284">
        <v>0.48674000000000001</v>
      </c>
      <c r="R42" s="284">
        <v>0.48058000000000001</v>
      </c>
      <c r="S42" s="284">
        <v>1E-4</v>
      </c>
      <c r="T42" s="284">
        <v>6.0499999999999998E-3</v>
      </c>
      <c r="AG42" s="52"/>
    </row>
    <row r="43" spans="2:33" s="7" customFormat="1" x14ac:dyDescent="0.3">
      <c r="B43" s="55"/>
      <c r="C43" s="54"/>
      <c r="D43" s="12" t="s">
        <v>49</v>
      </c>
      <c r="E43" s="284">
        <v>0.44542999999999999</v>
      </c>
      <c r="F43" s="284">
        <v>0.43935000000000002</v>
      </c>
      <c r="G43" s="284">
        <v>1E-4</v>
      </c>
      <c r="H43" s="284">
        <v>5.9800000000000001E-3</v>
      </c>
      <c r="I43" s="284">
        <v>0.48364000000000001</v>
      </c>
      <c r="J43" s="284">
        <v>0.47755999999999998</v>
      </c>
      <c r="K43" s="284">
        <v>1E-4</v>
      </c>
      <c r="L43" s="284">
        <v>5.9800000000000001E-3</v>
      </c>
      <c r="M43" s="284">
        <v>0.52183999999999997</v>
      </c>
      <c r="N43" s="284">
        <v>0.51576</v>
      </c>
      <c r="O43" s="284">
        <v>1E-4</v>
      </c>
      <c r="P43" s="284">
        <v>5.9800000000000001E-3</v>
      </c>
      <c r="Q43" s="284">
        <v>0.48058000000000001</v>
      </c>
      <c r="R43" s="284">
        <v>0.47449999999999998</v>
      </c>
      <c r="S43" s="284">
        <v>1E-4</v>
      </c>
      <c r="T43" s="284">
        <v>5.9800000000000001E-3</v>
      </c>
      <c r="AG43" s="52"/>
    </row>
    <row r="44" spans="2:33" s="7" customFormat="1" x14ac:dyDescent="0.3">
      <c r="B44" s="55"/>
      <c r="C44" s="54"/>
      <c r="D44" s="12" t="s">
        <v>48</v>
      </c>
      <c r="E44" s="284">
        <v>0.71686000000000005</v>
      </c>
      <c r="F44" s="284">
        <v>0.70706999999999998</v>
      </c>
      <c r="G44" s="284">
        <v>1.6000000000000001E-4</v>
      </c>
      <c r="H44" s="284">
        <v>9.6200000000000001E-3</v>
      </c>
      <c r="I44" s="284">
        <v>0.77834000000000003</v>
      </c>
      <c r="J44" s="284">
        <v>0.76856000000000002</v>
      </c>
      <c r="K44" s="284">
        <v>1.6000000000000001E-4</v>
      </c>
      <c r="L44" s="284">
        <v>9.6200000000000001E-3</v>
      </c>
      <c r="M44" s="284">
        <v>0.83982999999999997</v>
      </c>
      <c r="N44" s="284">
        <v>0.83004</v>
      </c>
      <c r="O44" s="284">
        <v>1.6000000000000001E-4</v>
      </c>
      <c r="P44" s="284">
        <v>9.6200000000000001E-3</v>
      </c>
      <c r="Q44" s="284">
        <v>0.77342</v>
      </c>
      <c r="R44" s="284">
        <v>0.76363999999999999</v>
      </c>
      <c r="S44" s="284">
        <v>1.6000000000000001E-4</v>
      </c>
      <c r="T44" s="284">
        <v>9.6200000000000001E-3</v>
      </c>
      <c r="AG44" s="52"/>
    </row>
    <row r="45" spans="2:33" s="7" customFormat="1" x14ac:dyDescent="0.3">
      <c r="B45" s="55"/>
      <c r="C45" s="54" t="s">
        <v>524</v>
      </c>
      <c r="D45" s="12" t="s">
        <v>50</v>
      </c>
      <c r="E45" s="285"/>
      <c r="F45" s="285"/>
      <c r="G45" s="285"/>
      <c r="H45" s="285"/>
      <c r="I45" s="284">
        <v>0.24071999999999999</v>
      </c>
      <c r="J45" s="284">
        <v>0.23780000000000001</v>
      </c>
      <c r="K45" s="284">
        <v>5.0000000000000002E-5</v>
      </c>
      <c r="L45" s="284">
        <v>2.8700000000000002E-3</v>
      </c>
      <c r="M45" s="284">
        <v>0.13522000000000001</v>
      </c>
      <c r="N45" s="284">
        <v>0.13375999999999999</v>
      </c>
      <c r="O45" s="284">
        <v>2.0000000000000002E-5</v>
      </c>
      <c r="P45" s="284">
        <v>1.4400000000000001E-3</v>
      </c>
      <c r="Q45" s="284">
        <v>0.34001999999999999</v>
      </c>
      <c r="R45" s="284">
        <v>0.33572000000000002</v>
      </c>
      <c r="S45" s="284">
        <v>6.9999999999999994E-5</v>
      </c>
      <c r="T45" s="284">
        <v>4.2199999999999998E-3</v>
      </c>
      <c r="AG45" s="52"/>
    </row>
    <row r="46" spans="2:33" s="7" customFormat="1" x14ac:dyDescent="0.3">
      <c r="B46" s="55"/>
      <c r="C46" s="54"/>
      <c r="D46" s="12" t="s">
        <v>49</v>
      </c>
      <c r="E46" s="284">
        <v>0.53561000000000003</v>
      </c>
      <c r="F46" s="284">
        <v>0.5282</v>
      </c>
      <c r="G46" s="284">
        <v>1.2E-4</v>
      </c>
      <c r="H46" s="284">
        <v>7.2899999999999996E-3</v>
      </c>
      <c r="I46" s="284">
        <v>0.61107</v>
      </c>
      <c r="J46" s="284">
        <v>0.60365000000000002</v>
      </c>
      <c r="K46" s="284">
        <v>1.2E-4</v>
      </c>
      <c r="L46" s="284">
        <v>7.2899999999999996E-3</v>
      </c>
      <c r="M46" s="284">
        <v>0.68652999999999997</v>
      </c>
      <c r="N46" s="284">
        <v>0.67910999999999999</v>
      </c>
      <c r="O46" s="284">
        <v>1.2E-4</v>
      </c>
      <c r="P46" s="284">
        <v>7.2899999999999996E-3</v>
      </c>
      <c r="Q46" s="284">
        <v>0.58692</v>
      </c>
      <c r="R46" s="284">
        <v>0.57950999999999997</v>
      </c>
      <c r="S46" s="284">
        <v>1.2E-4</v>
      </c>
      <c r="T46" s="284">
        <v>7.2899999999999996E-3</v>
      </c>
      <c r="AG46" s="52"/>
    </row>
    <row r="47" spans="2:33" s="7" customFormat="1" x14ac:dyDescent="0.3">
      <c r="B47" s="55"/>
      <c r="C47" s="54"/>
      <c r="D47" s="12" t="s">
        <v>48</v>
      </c>
      <c r="E47" s="284">
        <v>0.86197999999999997</v>
      </c>
      <c r="F47" s="284">
        <v>0.85004999999999997</v>
      </c>
      <c r="G47" s="284">
        <v>2.0000000000000001E-4</v>
      </c>
      <c r="H47" s="284">
        <v>1.1730000000000001E-2</v>
      </c>
      <c r="I47" s="284">
        <v>0.98341999999999996</v>
      </c>
      <c r="J47" s="284">
        <v>0.97148999999999996</v>
      </c>
      <c r="K47" s="284">
        <v>2.0000000000000001E-4</v>
      </c>
      <c r="L47" s="284">
        <v>1.1730000000000001E-2</v>
      </c>
      <c r="M47" s="284">
        <v>1.10486</v>
      </c>
      <c r="N47" s="284">
        <v>1.0929199999999999</v>
      </c>
      <c r="O47" s="284">
        <v>2.0000000000000001E-4</v>
      </c>
      <c r="P47" s="284">
        <v>1.1730000000000001E-2</v>
      </c>
      <c r="Q47" s="284">
        <v>0.94455999999999996</v>
      </c>
      <c r="R47" s="284">
        <v>0.93262999999999996</v>
      </c>
      <c r="S47" s="284">
        <v>2.0000000000000001E-4</v>
      </c>
      <c r="T47" s="284">
        <v>1.1730000000000001E-2</v>
      </c>
      <c r="AG47" s="52"/>
    </row>
    <row r="48" spans="2:33" s="7" customFormat="1" x14ac:dyDescent="0.3">
      <c r="B48" s="55"/>
      <c r="C48" s="54" t="s">
        <v>523</v>
      </c>
      <c r="D48" s="12" t="s">
        <v>50</v>
      </c>
      <c r="E48" s="285"/>
      <c r="F48" s="285"/>
      <c r="G48" s="285"/>
      <c r="H48" s="285"/>
      <c r="I48" s="284">
        <v>0.20394000000000001</v>
      </c>
      <c r="J48" s="284">
        <v>0.20129</v>
      </c>
      <c r="K48" s="284">
        <v>4.0000000000000003E-5</v>
      </c>
      <c r="L48" s="284">
        <v>2.6099999999999999E-3</v>
      </c>
      <c r="M48" s="284">
        <v>0.12009</v>
      </c>
      <c r="N48" s="284">
        <v>0.11876</v>
      </c>
      <c r="O48" s="284">
        <v>2.0000000000000002E-5</v>
      </c>
      <c r="P48" s="284">
        <v>1.2999999999999999E-3</v>
      </c>
      <c r="Q48" s="284">
        <v>0.18142</v>
      </c>
      <c r="R48" s="284">
        <v>0.17913000000000001</v>
      </c>
      <c r="S48" s="284">
        <v>4.0000000000000003E-5</v>
      </c>
      <c r="T48" s="284">
        <v>2.2599999999999999E-3</v>
      </c>
      <c r="AG48" s="52"/>
    </row>
    <row r="49" spans="2:33" s="7" customFormat="1" x14ac:dyDescent="0.3">
      <c r="B49" s="55"/>
      <c r="C49" s="54"/>
      <c r="D49" s="12" t="s">
        <v>49</v>
      </c>
      <c r="E49" s="284">
        <v>0.76629000000000003</v>
      </c>
      <c r="F49" s="284">
        <v>0.75417999999999996</v>
      </c>
      <c r="G49" s="284">
        <v>2.0000000000000001E-4</v>
      </c>
      <c r="H49" s="284">
        <v>1.191E-2</v>
      </c>
      <c r="I49" s="284">
        <v>0.93184</v>
      </c>
      <c r="J49" s="284">
        <v>0.91973000000000005</v>
      </c>
      <c r="K49" s="284">
        <v>2.0000000000000001E-4</v>
      </c>
      <c r="L49" s="284">
        <v>1.191E-2</v>
      </c>
      <c r="M49" s="284">
        <v>1.0973999999999999</v>
      </c>
      <c r="N49" s="284">
        <v>1.08528</v>
      </c>
      <c r="O49" s="284">
        <v>2.0000000000000001E-4</v>
      </c>
      <c r="P49" s="284">
        <v>1.191E-2</v>
      </c>
      <c r="Q49" s="284">
        <v>0.95752000000000004</v>
      </c>
      <c r="R49" s="284">
        <v>0.94540999999999997</v>
      </c>
      <c r="S49" s="284">
        <v>2.0000000000000001E-4</v>
      </c>
      <c r="T49" s="284">
        <v>1.191E-2</v>
      </c>
      <c r="AG49" s="52"/>
    </row>
    <row r="50" spans="2:33" s="7" customFormat="1" x14ac:dyDescent="0.3">
      <c r="B50" s="55"/>
      <c r="C50" s="54"/>
      <c r="D50" s="12" t="s">
        <v>48</v>
      </c>
      <c r="E50" s="284">
        <v>1.23323</v>
      </c>
      <c r="F50" s="284">
        <v>1.21374</v>
      </c>
      <c r="G50" s="284">
        <v>3.3E-4</v>
      </c>
      <c r="H50" s="284">
        <v>1.916E-2</v>
      </c>
      <c r="I50" s="284">
        <v>1.49966</v>
      </c>
      <c r="J50" s="284">
        <v>1.48017</v>
      </c>
      <c r="K50" s="284">
        <v>3.3E-4</v>
      </c>
      <c r="L50" s="284">
        <v>1.916E-2</v>
      </c>
      <c r="M50" s="284">
        <v>1.7660899999999999</v>
      </c>
      <c r="N50" s="284">
        <v>1.7465999999999999</v>
      </c>
      <c r="O50" s="284">
        <v>3.3E-4</v>
      </c>
      <c r="P50" s="284">
        <v>1.916E-2</v>
      </c>
      <c r="Q50" s="284">
        <v>1.54098</v>
      </c>
      <c r="R50" s="284">
        <v>1.52149</v>
      </c>
      <c r="S50" s="284">
        <v>3.3E-4</v>
      </c>
      <c r="T50" s="284">
        <v>1.916E-2</v>
      </c>
      <c r="AG50" s="52"/>
    </row>
    <row r="51" spans="2:33" s="7" customFormat="1" x14ac:dyDescent="0.3">
      <c r="B51" s="55"/>
      <c r="C51" s="54" t="s">
        <v>522</v>
      </c>
      <c r="D51" s="12" t="s">
        <v>50</v>
      </c>
      <c r="E51" s="285"/>
      <c r="F51" s="285"/>
      <c r="G51" s="285"/>
      <c r="H51" s="285"/>
      <c r="I51" s="284">
        <v>0.2208</v>
      </c>
      <c r="J51" s="284">
        <v>0.21795999999999999</v>
      </c>
      <c r="K51" s="284">
        <v>5.0000000000000002E-5</v>
      </c>
      <c r="L51" s="284">
        <v>2.8E-3</v>
      </c>
      <c r="M51" s="284">
        <v>0.12834000000000001</v>
      </c>
      <c r="N51" s="284">
        <v>0.12692000000000001</v>
      </c>
      <c r="O51" s="284">
        <v>2.0000000000000002E-5</v>
      </c>
      <c r="P51" s="284">
        <v>1.4E-3</v>
      </c>
      <c r="Q51" s="284">
        <v>0.20780000000000001</v>
      </c>
      <c r="R51" s="284">
        <v>0.20516999999999999</v>
      </c>
      <c r="S51" s="284">
        <v>4.0000000000000003E-5</v>
      </c>
      <c r="T51" s="284">
        <v>2.5799999999999998E-3</v>
      </c>
      <c r="AG51" s="52"/>
    </row>
    <row r="52" spans="2:33" s="7" customFormat="1" x14ac:dyDescent="0.3">
      <c r="B52" s="55"/>
      <c r="C52" s="54"/>
      <c r="D52" s="12" t="s">
        <v>49</v>
      </c>
      <c r="E52" s="284">
        <v>0.66440999999999995</v>
      </c>
      <c r="F52" s="284">
        <v>0.65425</v>
      </c>
      <c r="G52" s="284">
        <v>1.7000000000000001E-4</v>
      </c>
      <c r="H52" s="284">
        <v>9.9900000000000006E-3</v>
      </c>
      <c r="I52" s="284">
        <v>0.78968000000000005</v>
      </c>
      <c r="J52" s="284">
        <v>0.77951999999999999</v>
      </c>
      <c r="K52" s="284">
        <v>1.7000000000000001E-4</v>
      </c>
      <c r="L52" s="284">
        <v>9.9900000000000006E-3</v>
      </c>
      <c r="M52" s="284">
        <v>0.91495000000000004</v>
      </c>
      <c r="N52" s="284">
        <v>0.90480000000000005</v>
      </c>
      <c r="O52" s="284">
        <v>1.7000000000000001E-4</v>
      </c>
      <c r="P52" s="284">
        <v>9.9900000000000006E-3</v>
      </c>
      <c r="Q52" s="284">
        <v>0.80305000000000004</v>
      </c>
      <c r="R52" s="284">
        <v>0.79288999999999998</v>
      </c>
      <c r="S52" s="284">
        <v>1.7000000000000001E-4</v>
      </c>
      <c r="T52" s="284">
        <v>9.9900000000000006E-3</v>
      </c>
      <c r="AG52" s="52"/>
    </row>
    <row r="53" spans="2:33" s="7" customFormat="1" x14ac:dyDescent="0.3">
      <c r="B53" s="55"/>
      <c r="C53" s="54"/>
      <c r="D53" s="12" t="s">
        <v>48</v>
      </c>
      <c r="E53" s="284">
        <v>1.0692600000000001</v>
      </c>
      <c r="F53" s="284">
        <v>1.05291</v>
      </c>
      <c r="G53" s="284">
        <v>2.7E-4</v>
      </c>
      <c r="H53" s="284">
        <v>1.6070000000000001E-2</v>
      </c>
      <c r="I53" s="284">
        <v>1.2708699999999999</v>
      </c>
      <c r="J53" s="284">
        <v>1.2545200000000001</v>
      </c>
      <c r="K53" s="284">
        <v>2.7E-4</v>
      </c>
      <c r="L53" s="284">
        <v>1.6070000000000001E-2</v>
      </c>
      <c r="M53" s="284">
        <v>1.47248</v>
      </c>
      <c r="N53" s="284">
        <v>1.4561299999999999</v>
      </c>
      <c r="O53" s="284">
        <v>2.7E-4</v>
      </c>
      <c r="P53" s="284">
        <v>1.6070000000000001E-2</v>
      </c>
      <c r="Q53" s="284">
        <v>1.2923899999999999</v>
      </c>
      <c r="R53" s="284">
        <v>1.2760400000000001</v>
      </c>
      <c r="S53" s="284">
        <v>2.7E-4</v>
      </c>
      <c r="T53" s="284">
        <v>1.6070000000000001E-2</v>
      </c>
      <c r="AG53" s="52"/>
    </row>
    <row r="54" spans="2:33" s="7" customFormat="1" x14ac:dyDescent="0.3">
      <c r="B54" s="55"/>
      <c r="C54" s="54" t="s">
        <v>521</v>
      </c>
      <c r="D54" s="12" t="s">
        <v>50</v>
      </c>
      <c r="E54" s="285"/>
      <c r="F54" s="285"/>
      <c r="G54" s="285"/>
      <c r="H54" s="285"/>
      <c r="I54" s="284">
        <v>0.12217</v>
      </c>
      <c r="J54" s="284">
        <v>0.12001000000000001</v>
      </c>
      <c r="K54" s="284">
        <v>2.0000000000000002E-5</v>
      </c>
      <c r="L54" s="284">
        <v>2.14E-3</v>
      </c>
      <c r="M54" s="284">
        <v>7.3090000000000002E-2</v>
      </c>
      <c r="N54" s="284">
        <v>7.2010000000000005E-2</v>
      </c>
      <c r="O54" s="284">
        <v>1.0000000000000001E-5</v>
      </c>
      <c r="P54" s="284">
        <v>1.07E-3</v>
      </c>
      <c r="Q54" s="284">
        <v>0.12626000000000001</v>
      </c>
      <c r="R54" s="284">
        <v>0.12401</v>
      </c>
      <c r="S54" s="284">
        <v>2.0000000000000002E-5</v>
      </c>
      <c r="T54" s="284">
        <v>2.2300000000000002E-3</v>
      </c>
      <c r="AG54" s="52"/>
    </row>
    <row r="55" spans="2:33" s="7" customFormat="1" x14ac:dyDescent="0.3">
      <c r="B55" s="55"/>
      <c r="C55" s="54"/>
      <c r="D55" s="12" t="s">
        <v>49</v>
      </c>
      <c r="E55" s="284">
        <v>0.62341999999999997</v>
      </c>
      <c r="F55" s="284">
        <v>0.60972999999999999</v>
      </c>
      <c r="G55" s="284">
        <v>1.1E-4</v>
      </c>
      <c r="H55" s="284">
        <v>1.359E-2</v>
      </c>
      <c r="I55" s="284">
        <v>0.77585000000000004</v>
      </c>
      <c r="J55" s="284">
        <v>0.76215999999999995</v>
      </c>
      <c r="K55" s="284">
        <v>1.1E-4</v>
      </c>
      <c r="L55" s="284">
        <v>1.359E-2</v>
      </c>
      <c r="M55" s="284">
        <v>0.92828999999999995</v>
      </c>
      <c r="N55" s="284">
        <v>0.91459999999999997</v>
      </c>
      <c r="O55" s="284">
        <v>1.1E-4</v>
      </c>
      <c r="P55" s="284">
        <v>1.359E-2</v>
      </c>
      <c r="Q55" s="284">
        <v>0.76976</v>
      </c>
      <c r="R55" s="284">
        <v>0.75607000000000002</v>
      </c>
      <c r="S55" s="284">
        <v>1.1E-4</v>
      </c>
      <c r="T55" s="284">
        <v>1.359E-2</v>
      </c>
      <c r="AG55" s="52"/>
    </row>
    <row r="56" spans="2:33" s="7" customFormat="1" x14ac:dyDescent="0.3">
      <c r="B56" s="55"/>
      <c r="C56" s="54"/>
      <c r="D56" s="12" t="s">
        <v>48</v>
      </c>
      <c r="E56" s="284">
        <v>1.0033000000000001</v>
      </c>
      <c r="F56" s="284">
        <v>0.98126999999999998</v>
      </c>
      <c r="G56" s="284">
        <v>1.7000000000000001E-4</v>
      </c>
      <c r="H56" s="284">
        <v>2.1860000000000001E-2</v>
      </c>
      <c r="I56" s="284">
        <v>1.2486200000000001</v>
      </c>
      <c r="J56" s="284">
        <v>1.22658</v>
      </c>
      <c r="K56" s="284">
        <v>1.7000000000000001E-4</v>
      </c>
      <c r="L56" s="284">
        <v>2.1860000000000001E-2</v>
      </c>
      <c r="M56" s="284">
        <v>1.49393</v>
      </c>
      <c r="N56" s="284">
        <v>1.4719</v>
      </c>
      <c r="O56" s="284">
        <v>1.7000000000000001E-4</v>
      </c>
      <c r="P56" s="284">
        <v>2.1860000000000001E-2</v>
      </c>
      <c r="Q56" s="284">
        <v>1.2387999999999999</v>
      </c>
      <c r="R56" s="284">
        <v>1.2167699999999999</v>
      </c>
      <c r="S56" s="284">
        <v>1.7000000000000001E-4</v>
      </c>
      <c r="T56" s="284">
        <v>2.1860000000000001E-2</v>
      </c>
      <c r="AG56" s="52"/>
    </row>
    <row r="57" spans="2:33" s="7" customFormat="1" x14ac:dyDescent="0.3">
      <c r="B57" s="55"/>
      <c r="C57" s="54" t="s">
        <v>520</v>
      </c>
      <c r="D57" s="12" t="s">
        <v>50</v>
      </c>
      <c r="E57" s="285"/>
      <c r="F57" s="285"/>
      <c r="G57" s="285"/>
      <c r="H57" s="285"/>
      <c r="I57" s="284">
        <v>9.4960000000000003E-2</v>
      </c>
      <c r="J57" s="284">
        <v>9.3170000000000003E-2</v>
      </c>
      <c r="K57" s="284">
        <v>1.0000000000000001E-5</v>
      </c>
      <c r="L57" s="284">
        <v>1.7799999999999999E-3</v>
      </c>
      <c r="M57" s="284">
        <v>5.9130000000000002E-2</v>
      </c>
      <c r="N57" s="284">
        <v>5.8229999999999997E-2</v>
      </c>
      <c r="O57" s="284">
        <v>1.0000000000000001E-5</v>
      </c>
      <c r="P57" s="284">
        <v>8.8999999999999995E-4</v>
      </c>
      <c r="Q57" s="284">
        <v>8.0170000000000005E-2</v>
      </c>
      <c r="R57" s="284">
        <v>7.8750000000000001E-2</v>
      </c>
      <c r="S57" s="284">
        <v>1.0000000000000001E-5</v>
      </c>
      <c r="T57" s="284">
        <v>1.41E-3</v>
      </c>
      <c r="AG57" s="52"/>
    </row>
    <row r="58" spans="2:33" s="7" customFormat="1" x14ac:dyDescent="0.3">
      <c r="B58" s="55"/>
      <c r="C58" s="54"/>
      <c r="D58" s="12" t="s">
        <v>49</v>
      </c>
      <c r="E58" s="284">
        <v>0.65022999999999997</v>
      </c>
      <c r="F58" s="284">
        <v>0.63393999999999995</v>
      </c>
      <c r="G58" s="284">
        <v>1.2999999999999999E-4</v>
      </c>
      <c r="H58" s="284">
        <v>1.617E-2</v>
      </c>
      <c r="I58" s="284">
        <v>0.86153999999999997</v>
      </c>
      <c r="J58" s="284">
        <v>0.84524999999999995</v>
      </c>
      <c r="K58" s="284">
        <v>1.2999999999999999E-4</v>
      </c>
      <c r="L58" s="284">
        <v>1.617E-2</v>
      </c>
      <c r="M58" s="284">
        <v>1.0728599999999999</v>
      </c>
      <c r="N58" s="284">
        <v>1.0565599999999999</v>
      </c>
      <c r="O58" s="284">
        <v>1.2999999999999999E-4</v>
      </c>
      <c r="P58" s="284">
        <v>1.617E-2</v>
      </c>
      <c r="Q58" s="284">
        <v>0.91647999999999996</v>
      </c>
      <c r="R58" s="284">
        <v>0.90019000000000005</v>
      </c>
      <c r="S58" s="284">
        <v>1.2999999999999999E-4</v>
      </c>
      <c r="T58" s="284">
        <v>1.617E-2</v>
      </c>
      <c r="AG58" s="52"/>
    </row>
    <row r="59" spans="2:33" s="7" customFormat="1" x14ac:dyDescent="0.3">
      <c r="B59" s="55"/>
      <c r="C59" s="54"/>
      <c r="D59" s="12" t="s">
        <v>48</v>
      </c>
      <c r="E59" s="284">
        <v>1.04644</v>
      </c>
      <c r="F59" s="284">
        <v>1.02023</v>
      </c>
      <c r="G59" s="284">
        <v>2.0000000000000001E-4</v>
      </c>
      <c r="H59" s="284">
        <v>2.6020000000000001E-2</v>
      </c>
      <c r="I59" s="284">
        <v>1.38652</v>
      </c>
      <c r="J59" s="284">
        <v>1.3603000000000001</v>
      </c>
      <c r="K59" s="284">
        <v>2.0000000000000001E-4</v>
      </c>
      <c r="L59" s="284">
        <v>2.6020000000000001E-2</v>
      </c>
      <c r="M59" s="284">
        <v>1.7265900000000001</v>
      </c>
      <c r="N59" s="284">
        <v>1.70038</v>
      </c>
      <c r="O59" s="284">
        <v>2.0000000000000001E-4</v>
      </c>
      <c r="P59" s="284">
        <v>2.6020000000000001E-2</v>
      </c>
      <c r="Q59" s="284">
        <v>1.4749399999999999</v>
      </c>
      <c r="R59" s="284">
        <v>1.44872</v>
      </c>
      <c r="S59" s="284">
        <v>2.0000000000000001E-4</v>
      </c>
      <c r="T59" s="284">
        <v>2.6020000000000001E-2</v>
      </c>
      <c r="AG59" s="52"/>
    </row>
    <row r="60" spans="2:33" s="7" customFormat="1" x14ac:dyDescent="0.3">
      <c r="B60" s="55"/>
      <c r="C60" s="54" t="s">
        <v>519</v>
      </c>
      <c r="D60" s="12" t="s">
        <v>50</v>
      </c>
      <c r="E60" s="285"/>
      <c r="F60" s="285"/>
      <c r="G60" s="285"/>
      <c r="H60" s="285"/>
      <c r="I60" s="284">
        <v>9.5570000000000002E-2</v>
      </c>
      <c r="J60" s="284">
        <v>9.3759999999999996E-2</v>
      </c>
      <c r="K60" s="284">
        <v>1.0000000000000001E-5</v>
      </c>
      <c r="L60" s="284">
        <v>1.7899999999999999E-3</v>
      </c>
      <c r="M60" s="284">
        <v>5.944E-2</v>
      </c>
      <c r="N60" s="284">
        <v>5.8540000000000002E-2</v>
      </c>
      <c r="O60" s="284">
        <v>1.0000000000000001E-5</v>
      </c>
      <c r="P60" s="284">
        <v>8.8999999999999995E-4</v>
      </c>
      <c r="Q60" s="284">
        <v>8.1199999999999994E-2</v>
      </c>
      <c r="R60" s="284">
        <v>7.9750000000000001E-2</v>
      </c>
      <c r="S60" s="284">
        <v>1.0000000000000001E-5</v>
      </c>
      <c r="T60" s="284">
        <v>1.4300000000000001E-3</v>
      </c>
      <c r="AG60" s="52"/>
    </row>
    <row r="61" spans="2:33" s="7" customFormat="1" x14ac:dyDescent="0.3">
      <c r="B61" s="55"/>
      <c r="C61" s="54"/>
      <c r="D61" s="12" t="s">
        <v>49</v>
      </c>
      <c r="E61" s="284">
        <v>0.64912999999999998</v>
      </c>
      <c r="F61" s="284">
        <v>0.63295000000000001</v>
      </c>
      <c r="G61" s="284">
        <v>1.2999999999999999E-4</v>
      </c>
      <c r="H61" s="284">
        <v>1.6060000000000001E-2</v>
      </c>
      <c r="I61" s="284">
        <v>0.85802999999999996</v>
      </c>
      <c r="J61" s="284">
        <v>0.84184999999999999</v>
      </c>
      <c r="K61" s="284">
        <v>1.2999999999999999E-4</v>
      </c>
      <c r="L61" s="284">
        <v>1.6060000000000001E-2</v>
      </c>
      <c r="M61" s="284">
        <v>1.06694</v>
      </c>
      <c r="N61" s="284">
        <v>1.0507500000000001</v>
      </c>
      <c r="O61" s="284">
        <v>1.2999999999999999E-4</v>
      </c>
      <c r="P61" s="284">
        <v>1.6060000000000001E-2</v>
      </c>
      <c r="Q61" s="284">
        <v>0.91047999999999996</v>
      </c>
      <c r="R61" s="284">
        <v>0.89429000000000003</v>
      </c>
      <c r="S61" s="284">
        <v>1.2999999999999999E-4</v>
      </c>
      <c r="T61" s="284">
        <v>1.6060000000000001E-2</v>
      </c>
      <c r="AG61" s="52"/>
    </row>
    <row r="62" spans="2:33" s="7" customFormat="1" x14ac:dyDescent="0.3">
      <c r="B62" s="55"/>
      <c r="C62" s="54"/>
      <c r="D62" s="12" t="s">
        <v>48</v>
      </c>
      <c r="E62" s="284">
        <v>1.0446800000000001</v>
      </c>
      <c r="F62" s="284">
        <v>1.0186299999999999</v>
      </c>
      <c r="G62" s="284">
        <v>2.0000000000000001E-4</v>
      </c>
      <c r="H62" s="284">
        <v>2.5850000000000001E-2</v>
      </c>
      <c r="I62" s="284">
        <v>1.38087</v>
      </c>
      <c r="J62" s="284">
        <v>1.3548199999999999</v>
      </c>
      <c r="K62" s="284">
        <v>2.0000000000000001E-4</v>
      </c>
      <c r="L62" s="284">
        <v>2.5850000000000001E-2</v>
      </c>
      <c r="M62" s="284">
        <v>1.7170700000000001</v>
      </c>
      <c r="N62" s="284">
        <v>1.69102</v>
      </c>
      <c r="O62" s="284">
        <v>2.0000000000000001E-4</v>
      </c>
      <c r="P62" s="284">
        <v>2.5850000000000001E-2</v>
      </c>
      <c r="Q62" s="284">
        <v>1.4652700000000001</v>
      </c>
      <c r="R62" s="284">
        <v>1.4392199999999999</v>
      </c>
      <c r="S62" s="284">
        <v>2.0000000000000001E-4</v>
      </c>
      <c r="T62" s="284">
        <v>2.5850000000000001E-2</v>
      </c>
      <c r="AG62" s="52"/>
    </row>
    <row r="63" spans="2:33" s="7" customFormat="1" x14ac:dyDescent="0.3">
      <c r="B63" s="55"/>
      <c r="C63" s="54" t="s">
        <v>518</v>
      </c>
      <c r="D63" s="12" t="s">
        <v>50</v>
      </c>
      <c r="E63" s="285"/>
      <c r="F63" s="285"/>
      <c r="G63" s="285"/>
      <c r="H63" s="285"/>
      <c r="I63" s="284">
        <v>0.12157999999999999</v>
      </c>
      <c r="J63" s="284">
        <v>0.11956</v>
      </c>
      <c r="K63" s="284">
        <v>2.0000000000000002E-5</v>
      </c>
      <c r="L63" s="284">
        <v>2E-3</v>
      </c>
      <c r="M63" s="284">
        <v>7.3749999999999996E-2</v>
      </c>
      <c r="N63" s="284">
        <v>7.2739999999999999E-2</v>
      </c>
      <c r="O63" s="284">
        <v>1.0000000000000001E-5</v>
      </c>
      <c r="P63" s="284">
        <v>1E-3</v>
      </c>
      <c r="Q63" s="284">
        <v>0.10749</v>
      </c>
      <c r="R63" s="284">
        <v>0.10580000000000001</v>
      </c>
      <c r="S63" s="284">
        <v>2.0000000000000002E-5</v>
      </c>
      <c r="T63" s="284">
        <v>1.67E-3</v>
      </c>
      <c r="AG63" s="52"/>
    </row>
    <row r="64" spans="2:33" s="7" customFormat="1" x14ac:dyDescent="0.3">
      <c r="B64" s="55"/>
      <c r="C64" s="54"/>
      <c r="D64" s="12" t="s">
        <v>49</v>
      </c>
      <c r="E64" s="284">
        <v>0.65573000000000004</v>
      </c>
      <c r="F64" s="284">
        <v>0.64215</v>
      </c>
      <c r="G64" s="284">
        <v>1.3999999999999999E-4</v>
      </c>
      <c r="H64" s="284">
        <v>1.3440000000000001E-2</v>
      </c>
      <c r="I64" s="284">
        <v>0.82850999999999997</v>
      </c>
      <c r="J64" s="284">
        <v>0.81491999999999998</v>
      </c>
      <c r="K64" s="284">
        <v>1.3999999999999999E-4</v>
      </c>
      <c r="L64" s="284">
        <v>1.3440000000000001E-2</v>
      </c>
      <c r="M64" s="284">
        <v>1.0012799999999999</v>
      </c>
      <c r="N64" s="284">
        <v>0.98770000000000002</v>
      </c>
      <c r="O64" s="284">
        <v>1.3999999999999999E-4</v>
      </c>
      <c r="P64" s="284">
        <v>1.3440000000000001E-2</v>
      </c>
      <c r="Q64" s="284">
        <v>0.86407</v>
      </c>
      <c r="R64" s="284">
        <v>0.85048999999999997</v>
      </c>
      <c r="S64" s="284">
        <v>1.3999999999999999E-4</v>
      </c>
      <c r="T64" s="284">
        <v>1.3440000000000001E-2</v>
      </c>
      <c r="AG64" s="52"/>
    </row>
    <row r="65" spans="2:33" s="7" customFormat="1" x14ac:dyDescent="0.3">
      <c r="B65" s="55"/>
      <c r="C65" s="54"/>
      <c r="D65" s="12" t="s">
        <v>48</v>
      </c>
      <c r="E65" s="284">
        <v>1.0552999999999999</v>
      </c>
      <c r="F65" s="284">
        <v>1.0334399999999999</v>
      </c>
      <c r="G65" s="284">
        <v>2.3000000000000001E-4</v>
      </c>
      <c r="H65" s="284">
        <v>2.162E-2</v>
      </c>
      <c r="I65" s="284">
        <v>1.33335</v>
      </c>
      <c r="J65" s="284">
        <v>1.31149</v>
      </c>
      <c r="K65" s="284">
        <v>2.3000000000000001E-4</v>
      </c>
      <c r="L65" s="284">
        <v>2.162E-2</v>
      </c>
      <c r="M65" s="284">
        <v>1.6113999999999999</v>
      </c>
      <c r="N65" s="284">
        <v>1.58955</v>
      </c>
      <c r="O65" s="284">
        <v>2.3000000000000001E-4</v>
      </c>
      <c r="P65" s="284">
        <v>2.162E-2</v>
      </c>
      <c r="Q65" s="284">
        <v>1.3905799999999999</v>
      </c>
      <c r="R65" s="284">
        <v>1.36873</v>
      </c>
      <c r="S65" s="284">
        <v>2.3000000000000001E-4</v>
      </c>
      <c r="T65" s="284">
        <v>2.162E-2</v>
      </c>
      <c r="AG65" s="52"/>
    </row>
    <row r="66" spans="2:33" s="7" customFormat="1" x14ac:dyDescent="0.3">
      <c r="B66" s="16"/>
      <c r="C66" s="51"/>
      <c r="AG66" s="52"/>
    </row>
    <row r="67" spans="2:33" s="7" customFormat="1" x14ac:dyDescent="0.3">
      <c r="B67" s="16"/>
      <c r="C67" s="51"/>
      <c r="E67" s="52"/>
      <c r="F67" s="52"/>
      <c r="G67" s="52"/>
      <c r="H67" s="52"/>
      <c r="I67" s="52"/>
      <c r="J67" s="52"/>
      <c r="K67" s="52"/>
      <c r="L67" s="52"/>
      <c r="M67" s="52"/>
      <c r="N67" s="52"/>
      <c r="O67" s="52"/>
      <c r="P67" s="52"/>
      <c r="Q67" s="52"/>
      <c r="R67" s="52"/>
      <c r="S67" s="52"/>
      <c r="T67" s="52"/>
      <c r="AG67" s="52"/>
    </row>
    <row r="68" spans="2:33" s="7" customFormat="1" x14ac:dyDescent="0.3">
      <c r="B68" s="16"/>
      <c r="C68" s="51"/>
      <c r="E68" s="277" t="s">
        <v>530</v>
      </c>
      <c r="F68" s="277"/>
      <c r="G68" s="277"/>
      <c r="H68" s="277"/>
      <c r="I68" s="277" t="s">
        <v>529</v>
      </c>
      <c r="J68" s="277"/>
      <c r="K68" s="277"/>
      <c r="L68" s="277"/>
      <c r="M68" s="277" t="s">
        <v>528</v>
      </c>
      <c r="N68" s="277"/>
      <c r="O68" s="277"/>
      <c r="P68" s="277"/>
      <c r="Q68" s="277" t="s">
        <v>527</v>
      </c>
      <c r="R68" s="277"/>
      <c r="S68" s="277"/>
      <c r="T68" s="277"/>
      <c r="AG68" s="52"/>
    </row>
    <row r="69" spans="2:33" s="7" customFormat="1" ht="15.6" x14ac:dyDescent="0.35">
      <c r="B69" s="15" t="s">
        <v>16</v>
      </c>
      <c r="C69" s="56" t="s">
        <v>15</v>
      </c>
      <c r="D69" s="14" t="s">
        <v>14</v>
      </c>
      <c r="E69" s="12" t="s">
        <v>12</v>
      </c>
      <c r="F69" s="12" t="s">
        <v>11</v>
      </c>
      <c r="G69" s="12" t="s">
        <v>10</v>
      </c>
      <c r="H69" s="12" t="s">
        <v>9</v>
      </c>
      <c r="I69" s="12" t="s">
        <v>12</v>
      </c>
      <c r="J69" s="12" t="s">
        <v>11</v>
      </c>
      <c r="K69" s="12" t="s">
        <v>10</v>
      </c>
      <c r="L69" s="12" t="s">
        <v>9</v>
      </c>
      <c r="M69" s="12" t="s">
        <v>12</v>
      </c>
      <c r="N69" s="12" t="s">
        <v>11</v>
      </c>
      <c r="O69" s="12" t="s">
        <v>10</v>
      </c>
      <c r="P69" s="12" t="s">
        <v>9</v>
      </c>
      <c r="Q69" s="12" t="s">
        <v>12</v>
      </c>
      <c r="R69" s="12" t="s">
        <v>11</v>
      </c>
      <c r="S69" s="12" t="s">
        <v>10</v>
      </c>
      <c r="T69" s="12" t="s">
        <v>9</v>
      </c>
      <c r="AG69" s="52"/>
    </row>
    <row r="70" spans="2:33" s="7" customFormat="1" x14ac:dyDescent="0.3">
      <c r="B70" s="55" t="s">
        <v>526</v>
      </c>
      <c r="C70" s="54" t="s">
        <v>525</v>
      </c>
      <c r="D70" s="12" t="s">
        <v>50</v>
      </c>
      <c r="E70" s="285"/>
      <c r="F70" s="285"/>
      <c r="G70" s="285"/>
      <c r="H70" s="285"/>
      <c r="I70" s="284">
        <v>0.53649999999999998</v>
      </c>
      <c r="J70" s="284">
        <v>0.53083999999999998</v>
      </c>
      <c r="K70" s="284">
        <v>9.0000000000000006E-5</v>
      </c>
      <c r="L70" s="284">
        <v>5.5700000000000003E-3</v>
      </c>
      <c r="M70" s="284">
        <v>0.28948000000000002</v>
      </c>
      <c r="N70" s="284">
        <v>0.28665000000000002</v>
      </c>
      <c r="O70" s="284">
        <v>5.0000000000000002E-5</v>
      </c>
      <c r="P70" s="284">
        <v>2.7899999999999999E-3</v>
      </c>
      <c r="Q70" s="284">
        <v>0.57945999999999998</v>
      </c>
      <c r="R70" s="284">
        <v>0.57330000000000003</v>
      </c>
      <c r="S70" s="284">
        <v>1E-4</v>
      </c>
      <c r="T70" s="284">
        <v>6.0499999999999998E-3</v>
      </c>
      <c r="AG70" s="52"/>
    </row>
    <row r="71" spans="2:33" s="7" customFormat="1" x14ac:dyDescent="0.3">
      <c r="B71" s="55"/>
      <c r="C71" s="54"/>
      <c r="D71" s="12" t="s">
        <v>49</v>
      </c>
      <c r="E71" s="284">
        <v>0.5302</v>
      </c>
      <c r="F71" s="284">
        <v>0.52412000000000003</v>
      </c>
      <c r="G71" s="284">
        <v>1E-4</v>
      </c>
      <c r="H71" s="284">
        <v>5.9800000000000001E-3</v>
      </c>
      <c r="I71" s="284">
        <v>0.57577999999999996</v>
      </c>
      <c r="J71" s="284">
        <v>0.56969999999999998</v>
      </c>
      <c r="K71" s="284">
        <v>1E-4</v>
      </c>
      <c r="L71" s="284">
        <v>5.9800000000000001E-3</v>
      </c>
      <c r="M71" s="284">
        <v>0.62134999999999996</v>
      </c>
      <c r="N71" s="284">
        <v>0.61526999999999998</v>
      </c>
      <c r="O71" s="284">
        <v>1E-4</v>
      </c>
      <c r="P71" s="284">
        <v>5.9800000000000001E-3</v>
      </c>
      <c r="Q71" s="284">
        <v>0.57213000000000003</v>
      </c>
      <c r="R71" s="284">
        <v>0.56605000000000005</v>
      </c>
      <c r="S71" s="284">
        <v>1E-4</v>
      </c>
      <c r="T71" s="284">
        <v>5.9800000000000001E-3</v>
      </c>
      <c r="AG71" s="52"/>
    </row>
    <row r="72" spans="2:33" s="7" customFormat="1" x14ac:dyDescent="0.3">
      <c r="B72" s="55"/>
      <c r="C72" s="54"/>
      <c r="D72" s="12" t="s">
        <v>48</v>
      </c>
      <c r="E72" s="284">
        <v>0.85328000000000004</v>
      </c>
      <c r="F72" s="284">
        <v>0.84348999999999996</v>
      </c>
      <c r="G72" s="284">
        <v>1.6000000000000001E-4</v>
      </c>
      <c r="H72" s="284">
        <v>9.6200000000000001E-3</v>
      </c>
      <c r="I72" s="284">
        <v>0.92662</v>
      </c>
      <c r="J72" s="284">
        <v>0.91683999999999999</v>
      </c>
      <c r="K72" s="284">
        <v>1.6000000000000001E-4</v>
      </c>
      <c r="L72" s="284">
        <v>9.6200000000000001E-3</v>
      </c>
      <c r="M72" s="284">
        <v>0.99997000000000003</v>
      </c>
      <c r="N72" s="284">
        <v>0.99019000000000001</v>
      </c>
      <c r="O72" s="284">
        <v>1.6000000000000001E-4</v>
      </c>
      <c r="P72" s="284">
        <v>9.6200000000000001E-3</v>
      </c>
      <c r="Q72" s="284">
        <v>0.92076000000000002</v>
      </c>
      <c r="R72" s="284">
        <v>0.91096999999999995</v>
      </c>
      <c r="S72" s="284">
        <v>1.6000000000000001E-4</v>
      </c>
      <c r="T72" s="284">
        <v>9.6200000000000001E-3</v>
      </c>
      <c r="AG72" s="52"/>
    </row>
    <row r="73" spans="2:33" s="7" customFormat="1" x14ac:dyDescent="0.3">
      <c r="B73" s="55"/>
      <c r="C73" s="54" t="s">
        <v>524</v>
      </c>
      <c r="D73" s="12" t="s">
        <v>50</v>
      </c>
      <c r="E73" s="285"/>
      <c r="F73" s="285"/>
      <c r="G73" s="285"/>
      <c r="H73" s="285"/>
      <c r="I73" s="284">
        <v>0.28660000000000002</v>
      </c>
      <c r="J73" s="284">
        <v>0.28367999999999999</v>
      </c>
      <c r="K73" s="284">
        <v>5.0000000000000002E-5</v>
      </c>
      <c r="L73" s="284">
        <v>2.8700000000000002E-3</v>
      </c>
      <c r="M73" s="284">
        <v>0.16103000000000001</v>
      </c>
      <c r="N73" s="284">
        <v>0.15956999999999999</v>
      </c>
      <c r="O73" s="284">
        <v>2.0000000000000002E-5</v>
      </c>
      <c r="P73" s="284">
        <v>1.4400000000000001E-3</v>
      </c>
      <c r="Q73" s="284">
        <v>0.40478999999999998</v>
      </c>
      <c r="R73" s="284">
        <v>0.40049000000000001</v>
      </c>
      <c r="S73" s="284">
        <v>6.9999999999999994E-5</v>
      </c>
      <c r="T73" s="284">
        <v>4.2199999999999998E-3</v>
      </c>
      <c r="AG73" s="52"/>
    </row>
    <row r="74" spans="2:33" s="7" customFormat="1" x14ac:dyDescent="0.3">
      <c r="B74" s="55"/>
      <c r="C74" s="54"/>
      <c r="D74" s="12" t="s">
        <v>49</v>
      </c>
      <c r="E74" s="284">
        <v>0.63751999999999998</v>
      </c>
      <c r="F74" s="284">
        <v>0.63010999999999995</v>
      </c>
      <c r="G74" s="284">
        <v>1.2E-4</v>
      </c>
      <c r="H74" s="284">
        <v>7.2899999999999996E-3</v>
      </c>
      <c r="I74" s="284">
        <v>0.72753000000000001</v>
      </c>
      <c r="J74" s="284">
        <v>0.72011999999999998</v>
      </c>
      <c r="K74" s="284">
        <v>1.2E-4</v>
      </c>
      <c r="L74" s="284">
        <v>7.2899999999999996E-3</v>
      </c>
      <c r="M74" s="284">
        <v>0.81755</v>
      </c>
      <c r="N74" s="284">
        <v>0.81013999999999997</v>
      </c>
      <c r="O74" s="284">
        <v>1.2E-4</v>
      </c>
      <c r="P74" s="284">
        <v>7.2899999999999996E-3</v>
      </c>
      <c r="Q74" s="284">
        <v>0.69872999999999996</v>
      </c>
      <c r="R74" s="284">
        <v>0.69132000000000005</v>
      </c>
      <c r="S74" s="284">
        <v>1.2E-4</v>
      </c>
      <c r="T74" s="284">
        <v>7.2899999999999996E-3</v>
      </c>
      <c r="AG74" s="52"/>
    </row>
    <row r="75" spans="2:33" s="7" customFormat="1" x14ac:dyDescent="0.3">
      <c r="B75" s="55"/>
      <c r="C75" s="54"/>
      <c r="D75" s="12" t="s">
        <v>48</v>
      </c>
      <c r="E75" s="284">
        <v>1.02599</v>
      </c>
      <c r="F75" s="284">
        <v>1.01406</v>
      </c>
      <c r="G75" s="284">
        <v>2.0000000000000001E-4</v>
      </c>
      <c r="H75" s="284">
        <v>1.1730000000000001E-2</v>
      </c>
      <c r="I75" s="284">
        <v>1.1708499999999999</v>
      </c>
      <c r="J75" s="284">
        <v>1.15892</v>
      </c>
      <c r="K75" s="284">
        <v>2.0000000000000001E-4</v>
      </c>
      <c r="L75" s="284">
        <v>1.1730000000000001E-2</v>
      </c>
      <c r="M75" s="284">
        <v>1.31572</v>
      </c>
      <c r="N75" s="284">
        <v>1.30379</v>
      </c>
      <c r="O75" s="284">
        <v>2.0000000000000001E-4</v>
      </c>
      <c r="P75" s="284">
        <v>1.1730000000000001E-2</v>
      </c>
      <c r="Q75" s="284">
        <v>1.1245000000000001</v>
      </c>
      <c r="R75" s="284">
        <v>1.11256</v>
      </c>
      <c r="S75" s="284">
        <v>2.0000000000000001E-4</v>
      </c>
      <c r="T75" s="284">
        <v>1.1730000000000001E-2</v>
      </c>
      <c r="AG75" s="52"/>
    </row>
    <row r="76" spans="2:33" s="7" customFormat="1" x14ac:dyDescent="0.3">
      <c r="B76" s="55"/>
      <c r="C76" s="54" t="s">
        <v>523</v>
      </c>
      <c r="D76" s="12" t="s">
        <v>50</v>
      </c>
      <c r="E76" s="285"/>
      <c r="F76" s="285"/>
      <c r="G76" s="285"/>
      <c r="H76" s="285"/>
      <c r="I76" s="284">
        <v>0.24278</v>
      </c>
      <c r="J76" s="284">
        <v>0.24013000000000001</v>
      </c>
      <c r="K76" s="284">
        <v>4.0000000000000003E-5</v>
      </c>
      <c r="L76" s="284">
        <v>2.6099999999999999E-3</v>
      </c>
      <c r="M76" s="284">
        <v>0.14299999999999999</v>
      </c>
      <c r="N76" s="284">
        <v>0.14168</v>
      </c>
      <c r="O76" s="284">
        <v>2.0000000000000002E-5</v>
      </c>
      <c r="P76" s="284">
        <v>1.2999999999999999E-3</v>
      </c>
      <c r="Q76" s="284">
        <v>0.21598000000000001</v>
      </c>
      <c r="R76" s="284">
        <v>0.21368999999999999</v>
      </c>
      <c r="S76" s="284">
        <v>4.0000000000000003E-5</v>
      </c>
      <c r="T76" s="284">
        <v>2.2599999999999999E-3</v>
      </c>
      <c r="AG76" s="52"/>
    </row>
    <row r="77" spans="2:33" s="7" customFormat="1" x14ac:dyDescent="0.3">
      <c r="B77" s="55"/>
      <c r="C77" s="54"/>
      <c r="D77" s="12" t="s">
        <v>49</v>
      </c>
      <c r="E77" s="284">
        <v>0.91180000000000005</v>
      </c>
      <c r="F77" s="284">
        <v>0.89968999999999999</v>
      </c>
      <c r="G77" s="284">
        <v>2.0000000000000001E-4</v>
      </c>
      <c r="H77" s="284">
        <v>1.191E-2</v>
      </c>
      <c r="I77" s="284">
        <v>1.1092900000000001</v>
      </c>
      <c r="J77" s="284">
        <v>1.09718</v>
      </c>
      <c r="K77" s="284">
        <v>2.0000000000000001E-4</v>
      </c>
      <c r="L77" s="284">
        <v>1.191E-2</v>
      </c>
      <c r="M77" s="284">
        <v>1.3067800000000001</v>
      </c>
      <c r="N77" s="284">
        <v>1.29467</v>
      </c>
      <c r="O77" s="284">
        <v>2.0000000000000001E-4</v>
      </c>
      <c r="P77" s="284">
        <v>1.191E-2</v>
      </c>
      <c r="Q77" s="284">
        <v>1.1399300000000001</v>
      </c>
      <c r="R77" s="284">
        <v>1.12781</v>
      </c>
      <c r="S77" s="284">
        <v>2.0000000000000001E-4</v>
      </c>
      <c r="T77" s="284">
        <v>1.191E-2</v>
      </c>
      <c r="AG77" s="52"/>
    </row>
    <row r="78" spans="2:33" s="7" customFormat="1" x14ac:dyDescent="0.3">
      <c r="B78" s="55"/>
      <c r="C78" s="54"/>
      <c r="D78" s="12" t="s">
        <v>48</v>
      </c>
      <c r="E78" s="284">
        <v>1.4674</v>
      </c>
      <c r="F78" s="284">
        <v>1.44791</v>
      </c>
      <c r="G78" s="284">
        <v>3.3E-4</v>
      </c>
      <c r="H78" s="284">
        <v>1.916E-2</v>
      </c>
      <c r="I78" s="284">
        <v>1.7852300000000001</v>
      </c>
      <c r="J78" s="284">
        <v>1.7657400000000001</v>
      </c>
      <c r="K78" s="284">
        <v>3.3E-4</v>
      </c>
      <c r="L78" s="284">
        <v>1.916E-2</v>
      </c>
      <c r="M78" s="284">
        <v>2.1030700000000002</v>
      </c>
      <c r="N78" s="284">
        <v>2.0835699999999999</v>
      </c>
      <c r="O78" s="284">
        <v>3.3E-4</v>
      </c>
      <c r="P78" s="284">
        <v>1.916E-2</v>
      </c>
      <c r="Q78" s="284">
        <v>1.83453</v>
      </c>
      <c r="R78" s="284">
        <v>1.81504</v>
      </c>
      <c r="S78" s="284">
        <v>3.3E-4</v>
      </c>
      <c r="T78" s="284">
        <v>1.916E-2</v>
      </c>
      <c r="AG78" s="52"/>
    </row>
    <row r="79" spans="2:33" s="7" customFormat="1" x14ac:dyDescent="0.3">
      <c r="B79" s="55"/>
      <c r="C79" s="54" t="s">
        <v>522</v>
      </c>
      <c r="D79" s="12" t="s">
        <v>50</v>
      </c>
      <c r="E79" s="285"/>
      <c r="F79" s="285"/>
      <c r="G79" s="285"/>
      <c r="H79" s="285"/>
      <c r="I79" s="284">
        <v>0.26285999999999998</v>
      </c>
      <c r="J79" s="284">
        <v>0.26001000000000002</v>
      </c>
      <c r="K79" s="284">
        <v>5.0000000000000002E-5</v>
      </c>
      <c r="L79" s="284">
        <v>2.8E-3</v>
      </c>
      <c r="M79" s="284">
        <v>0.15282999999999999</v>
      </c>
      <c r="N79" s="284">
        <v>0.15140000000000001</v>
      </c>
      <c r="O79" s="284">
        <v>2.0000000000000002E-5</v>
      </c>
      <c r="P79" s="284">
        <v>1.4E-3</v>
      </c>
      <c r="Q79" s="284">
        <v>0.24739</v>
      </c>
      <c r="R79" s="284">
        <v>0.24476000000000001</v>
      </c>
      <c r="S79" s="284">
        <v>4.0000000000000003E-5</v>
      </c>
      <c r="T79" s="284">
        <v>2.5799999999999998E-3</v>
      </c>
      <c r="AG79" s="52"/>
    </row>
    <row r="80" spans="2:33" s="7" customFormat="1" x14ac:dyDescent="0.3">
      <c r="B80" s="55"/>
      <c r="C80" s="54"/>
      <c r="D80" s="12" t="s">
        <v>49</v>
      </c>
      <c r="E80" s="284">
        <v>0.79063000000000005</v>
      </c>
      <c r="F80" s="284">
        <v>0.78047999999999995</v>
      </c>
      <c r="G80" s="284">
        <v>1.7000000000000001E-4</v>
      </c>
      <c r="H80" s="284">
        <v>9.9900000000000006E-3</v>
      </c>
      <c r="I80" s="284">
        <v>0.94008000000000003</v>
      </c>
      <c r="J80" s="284">
        <v>0.92991999999999997</v>
      </c>
      <c r="K80" s="284">
        <v>1.7000000000000001E-4</v>
      </c>
      <c r="L80" s="284">
        <v>9.9900000000000006E-3</v>
      </c>
      <c r="M80" s="284">
        <v>1.08952</v>
      </c>
      <c r="N80" s="284">
        <v>1.0793600000000001</v>
      </c>
      <c r="O80" s="284">
        <v>1.7000000000000001E-4</v>
      </c>
      <c r="P80" s="284">
        <v>9.9900000000000006E-3</v>
      </c>
      <c r="Q80" s="284">
        <v>0.95603000000000005</v>
      </c>
      <c r="R80" s="284">
        <v>0.94586999999999999</v>
      </c>
      <c r="S80" s="284">
        <v>1.7000000000000001E-4</v>
      </c>
      <c r="T80" s="284">
        <v>9.9900000000000006E-3</v>
      </c>
      <c r="AG80" s="52"/>
    </row>
    <row r="81" spans="2:33" s="7" customFormat="1" x14ac:dyDescent="0.3">
      <c r="B81" s="55"/>
      <c r="C81" s="54"/>
      <c r="D81" s="12" t="s">
        <v>48</v>
      </c>
      <c r="E81" s="284">
        <v>1.2724</v>
      </c>
      <c r="F81" s="284">
        <v>1.25606</v>
      </c>
      <c r="G81" s="284">
        <v>2.7E-4</v>
      </c>
      <c r="H81" s="284">
        <v>1.6070000000000001E-2</v>
      </c>
      <c r="I81" s="284">
        <v>1.51291</v>
      </c>
      <c r="J81" s="284">
        <v>1.4965599999999999</v>
      </c>
      <c r="K81" s="284">
        <v>2.7E-4</v>
      </c>
      <c r="L81" s="284">
        <v>1.6070000000000001E-2</v>
      </c>
      <c r="M81" s="284">
        <v>1.7534099999999999</v>
      </c>
      <c r="N81" s="284">
        <v>1.73706</v>
      </c>
      <c r="O81" s="284">
        <v>2.7E-4</v>
      </c>
      <c r="P81" s="284">
        <v>1.6070000000000001E-2</v>
      </c>
      <c r="Q81" s="284">
        <v>1.5385800000000001</v>
      </c>
      <c r="R81" s="284">
        <v>1.52223</v>
      </c>
      <c r="S81" s="284">
        <v>2.7E-4</v>
      </c>
      <c r="T81" s="284">
        <v>1.6070000000000001E-2</v>
      </c>
      <c r="AG81" s="52"/>
    </row>
    <row r="82" spans="2:33" s="7" customFormat="1" x14ac:dyDescent="0.3">
      <c r="B82" s="55"/>
      <c r="C82" s="54" t="s">
        <v>521</v>
      </c>
      <c r="D82" s="12" t="s">
        <v>50</v>
      </c>
      <c r="E82" s="285"/>
      <c r="F82" s="285"/>
      <c r="G82" s="285"/>
      <c r="H82" s="285"/>
      <c r="I82" s="284">
        <v>0.14129</v>
      </c>
      <c r="J82" s="284">
        <v>0.13913</v>
      </c>
      <c r="K82" s="284">
        <v>2.0000000000000002E-5</v>
      </c>
      <c r="L82" s="284">
        <v>2.14E-3</v>
      </c>
      <c r="M82" s="284">
        <v>8.4559999999999996E-2</v>
      </c>
      <c r="N82" s="284">
        <v>8.3479999999999999E-2</v>
      </c>
      <c r="O82" s="284">
        <v>1.0000000000000001E-5</v>
      </c>
      <c r="P82" s="284">
        <v>1.07E-3</v>
      </c>
      <c r="Q82" s="284">
        <v>0.14602000000000001</v>
      </c>
      <c r="R82" s="284">
        <v>0.14377000000000001</v>
      </c>
      <c r="S82" s="284">
        <v>2.0000000000000002E-5</v>
      </c>
      <c r="T82" s="284">
        <v>2.2300000000000002E-3</v>
      </c>
      <c r="AG82" s="52"/>
    </row>
    <row r="83" spans="2:33" s="7" customFormat="1" x14ac:dyDescent="0.3">
      <c r="B83" s="55"/>
      <c r="C83" s="54"/>
      <c r="D83" s="12" t="s">
        <v>49</v>
      </c>
      <c r="E83" s="284">
        <v>0.72055999999999998</v>
      </c>
      <c r="F83" s="284">
        <v>0.70687</v>
      </c>
      <c r="G83" s="284">
        <v>1.1E-4</v>
      </c>
      <c r="H83" s="284">
        <v>1.359E-2</v>
      </c>
      <c r="I83" s="284">
        <v>0.89727999999999997</v>
      </c>
      <c r="J83" s="284">
        <v>0.88358999999999999</v>
      </c>
      <c r="K83" s="284">
        <v>1.1E-4</v>
      </c>
      <c r="L83" s="284">
        <v>1.359E-2</v>
      </c>
      <c r="M83" s="284">
        <v>1.0740000000000001</v>
      </c>
      <c r="N83" s="284">
        <v>1.0603100000000001</v>
      </c>
      <c r="O83" s="284">
        <v>1.1E-4</v>
      </c>
      <c r="P83" s="284">
        <v>1.359E-2</v>
      </c>
      <c r="Q83" s="284">
        <v>0.89020999999999995</v>
      </c>
      <c r="R83" s="284">
        <v>0.87651999999999997</v>
      </c>
      <c r="S83" s="284">
        <v>1.1E-4</v>
      </c>
      <c r="T83" s="284">
        <v>1.359E-2</v>
      </c>
      <c r="AG83" s="52"/>
    </row>
    <row r="84" spans="2:33" s="7" customFormat="1" x14ac:dyDescent="0.3">
      <c r="B84" s="55"/>
      <c r="C84" s="54"/>
      <c r="D84" s="12" t="s">
        <v>48</v>
      </c>
      <c r="E84" s="284">
        <v>1.1596299999999999</v>
      </c>
      <c r="F84" s="284">
        <v>1.1375999999999999</v>
      </c>
      <c r="G84" s="284">
        <v>1.7000000000000001E-4</v>
      </c>
      <c r="H84" s="284">
        <v>2.1860000000000001E-2</v>
      </c>
      <c r="I84" s="284">
        <v>1.4440299999999999</v>
      </c>
      <c r="J84" s="284">
        <v>1.4219999999999999</v>
      </c>
      <c r="K84" s="284">
        <v>1.7000000000000001E-4</v>
      </c>
      <c r="L84" s="284">
        <v>2.1860000000000001E-2</v>
      </c>
      <c r="M84" s="284">
        <v>1.7284299999999999</v>
      </c>
      <c r="N84" s="284">
        <v>1.7063999999999999</v>
      </c>
      <c r="O84" s="284">
        <v>1.7000000000000001E-4</v>
      </c>
      <c r="P84" s="284">
        <v>2.1860000000000001E-2</v>
      </c>
      <c r="Q84" s="284">
        <v>1.43266</v>
      </c>
      <c r="R84" s="284">
        <v>1.41062</v>
      </c>
      <c r="S84" s="284">
        <v>1.7000000000000001E-4</v>
      </c>
      <c r="T84" s="284">
        <v>2.1860000000000001E-2</v>
      </c>
      <c r="AG84" s="52"/>
    </row>
    <row r="85" spans="2:33" s="7" customFormat="1" x14ac:dyDescent="0.3">
      <c r="B85" s="55"/>
      <c r="C85" s="54" t="s">
        <v>520</v>
      </c>
      <c r="D85" s="12" t="s">
        <v>50</v>
      </c>
      <c r="E85" s="285"/>
      <c r="F85" s="285"/>
      <c r="G85" s="285"/>
      <c r="H85" s="285"/>
      <c r="I85" s="284">
        <v>0.10979999999999999</v>
      </c>
      <c r="J85" s="284">
        <v>0.10800999999999999</v>
      </c>
      <c r="K85" s="284">
        <v>1.0000000000000001E-5</v>
      </c>
      <c r="L85" s="284">
        <v>1.7799999999999999E-3</v>
      </c>
      <c r="M85" s="284">
        <v>6.8400000000000002E-2</v>
      </c>
      <c r="N85" s="284">
        <v>6.7500000000000004E-2</v>
      </c>
      <c r="O85" s="284">
        <v>1.0000000000000001E-5</v>
      </c>
      <c r="P85" s="284">
        <v>8.8999999999999995E-4</v>
      </c>
      <c r="Q85" s="284">
        <v>9.2719999999999997E-2</v>
      </c>
      <c r="R85" s="284">
        <v>9.1289999999999996E-2</v>
      </c>
      <c r="S85" s="284">
        <v>1.0000000000000001E-5</v>
      </c>
      <c r="T85" s="284">
        <v>1.41E-3</v>
      </c>
      <c r="AG85" s="52"/>
    </row>
    <row r="86" spans="2:33" s="7" customFormat="1" x14ac:dyDescent="0.3">
      <c r="B86" s="55"/>
      <c r="C86" s="54"/>
      <c r="D86" s="12" t="s">
        <v>49</v>
      </c>
      <c r="E86" s="284">
        <v>0.75122999999999995</v>
      </c>
      <c r="F86" s="284">
        <v>0.73494000000000004</v>
      </c>
      <c r="G86" s="284">
        <v>1.2999999999999999E-4</v>
      </c>
      <c r="H86" s="284">
        <v>1.617E-2</v>
      </c>
      <c r="I86" s="284">
        <v>0.99621000000000004</v>
      </c>
      <c r="J86" s="284">
        <v>0.97990999999999995</v>
      </c>
      <c r="K86" s="284">
        <v>1.2999999999999999E-4</v>
      </c>
      <c r="L86" s="284">
        <v>1.617E-2</v>
      </c>
      <c r="M86" s="284">
        <v>1.2411799999999999</v>
      </c>
      <c r="N86" s="284">
        <v>1.22489</v>
      </c>
      <c r="O86" s="284">
        <v>1.2999999999999999E-4</v>
      </c>
      <c r="P86" s="284">
        <v>1.617E-2</v>
      </c>
      <c r="Q86" s="284">
        <v>1.0599000000000001</v>
      </c>
      <c r="R86" s="284">
        <v>1.0436099999999999</v>
      </c>
      <c r="S86" s="284">
        <v>1.2999999999999999E-4</v>
      </c>
      <c r="T86" s="284">
        <v>1.617E-2</v>
      </c>
      <c r="AG86" s="52"/>
    </row>
    <row r="87" spans="2:33" s="7" customFormat="1" x14ac:dyDescent="0.3">
      <c r="B87" s="55"/>
      <c r="C87" s="54"/>
      <c r="D87" s="12" t="s">
        <v>48</v>
      </c>
      <c r="E87" s="284">
        <v>1.2089799999999999</v>
      </c>
      <c r="F87" s="284">
        <v>1.18276</v>
      </c>
      <c r="G87" s="284">
        <v>2.0000000000000001E-4</v>
      </c>
      <c r="H87" s="284">
        <v>2.6020000000000001E-2</v>
      </c>
      <c r="I87" s="284">
        <v>1.60324</v>
      </c>
      <c r="J87" s="284">
        <v>1.5770200000000001</v>
      </c>
      <c r="K87" s="284">
        <v>2.0000000000000001E-4</v>
      </c>
      <c r="L87" s="284">
        <v>2.6020000000000001E-2</v>
      </c>
      <c r="M87" s="284">
        <v>1.99749</v>
      </c>
      <c r="N87" s="284">
        <v>1.9712700000000001</v>
      </c>
      <c r="O87" s="284">
        <v>2.0000000000000001E-4</v>
      </c>
      <c r="P87" s="284">
        <v>2.6020000000000001E-2</v>
      </c>
      <c r="Q87" s="284">
        <v>1.70574</v>
      </c>
      <c r="R87" s="284">
        <v>1.67953</v>
      </c>
      <c r="S87" s="284">
        <v>2.0000000000000001E-4</v>
      </c>
      <c r="T87" s="284">
        <v>2.6020000000000001E-2</v>
      </c>
      <c r="AG87" s="52"/>
    </row>
    <row r="88" spans="2:33" s="7" customFormat="1" x14ac:dyDescent="0.3">
      <c r="B88" s="55"/>
      <c r="C88" s="54" t="s">
        <v>519</v>
      </c>
      <c r="D88" s="12" t="s">
        <v>50</v>
      </c>
      <c r="E88" s="285"/>
      <c r="F88" s="285"/>
      <c r="G88" s="285"/>
      <c r="H88" s="285"/>
      <c r="I88" s="284">
        <v>0.1105</v>
      </c>
      <c r="J88" s="284">
        <v>0.1087</v>
      </c>
      <c r="K88" s="284">
        <v>1.0000000000000001E-5</v>
      </c>
      <c r="L88" s="284">
        <v>1.7899999999999999E-3</v>
      </c>
      <c r="M88" s="284">
        <v>6.8760000000000002E-2</v>
      </c>
      <c r="N88" s="284">
        <v>6.7860000000000004E-2</v>
      </c>
      <c r="O88" s="284">
        <v>1.0000000000000001E-5</v>
      </c>
      <c r="P88" s="284">
        <v>8.8999999999999995E-4</v>
      </c>
      <c r="Q88" s="284">
        <v>9.3899999999999997E-2</v>
      </c>
      <c r="R88" s="284">
        <v>9.2460000000000001E-2</v>
      </c>
      <c r="S88" s="284">
        <v>1.0000000000000001E-5</v>
      </c>
      <c r="T88" s="284">
        <v>1.4300000000000001E-3</v>
      </c>
      <c r="AG88" s="52"/>
    </row>
    <row r="89" spans="2:33" s="7" customFormat="1" x14ac:dyDescent="0.3">
      <c r="B89" s="55"/>
      <c r="C89" s="54"/>
      <c r="D89" s="12" t="s">
        <v>49</v>
      </c>
      <c r="E89" s="284">
        <v>0.74997000000000003</v>
      </c>
      <c r="F89" s="284">
        <v>0.73379000000000005</v>
      </c>
      <c r="G89" s="284">
        <v>1.2999999999999999E-4</v>
      </c>
      <c r="H89" s="284">
        <v>1.6060000000000001E-2</v>
      </c>
      <c r="I89" s="284">
        <v>0.99216000000000004</v>
      </c>
      <c r="J89" s="284">
        <v>0.97597</v>
      </c>
      <c r="K89" s="284">
        <v>1.2999999999999999E-4</v>
      </c>
      <c r="L89" s="284">
        <v>1.6060000000000001E-2</v>
      </c>
      <c r="M89" s="284">
        <v>1.23434</v>
      </c>
      <c r="N89" s="284">
        <v>1.2181500000000001</v>
      </c>
      <c r="O89" s="284">
        <v>1.2999999999999999E-4</v>
      </c>
      <c r="P89" s="284">
        <v>1.6060000000000001E-2</v>
      </c>
      <c r="Q89" s="284">
        <v>1.0529500000000001</v>
      </c>
      <c r="R89" s="284">
        <v>1.03677</v>
      </c>
      <c r="S89" s="284">
        <v>1.2999999999999999E-4</v>
      </c>
      <c r="T89" s="284">
        <v>1.6060000000000001E-2</v>
      </c>
      <c r="AG89" s="52"/>
    </row>
    <row r="90" spans="2:33" s="7" customFormat="1" x14ac:dyDescent="0.3">
      <c r="B90" s="55"/>
      <c r="C90" s="54"/>
      <c r="D90" s="12" t="s">
        <v>48</v>
      </c>
      <c r="E90" s="284">
        <v>1.20696</v>
      </c>
      <c r="F90" s="284">
        <v>1.18092</v>
      </c>
      <c r="G90" s="284">
        <v>2.0000000000000001E-4</v>
      </c>
      <c r="H90" s="284">
        <v>2.5850000000000001E-2</v>
      </c>
      <c r="I90" s="284">
        <v>1.5967199999999999</v>
      </c>
      <c r="J90" s="284">
        <v>1.57067</v>
      </c>
      <c r="K90" s="284">
        <v>2.0000000000000001E-4</v>
      </c>
      <c r="L90" s="284">
        <v>2.5850000000000001E-2</v>
      </c>
      <c r="M90" s="284">
        <v>1.98648</v>
      </c>
      <c r="N90" s="284">
        <v>1.9604299999999999</v>
      </c>
      <c r="O90" s="284">
        <v>2.0000000000000001E-4</v>
      </c>
      <c r="P90" s="284">
        <v>2.5850000000000001E-2</v>
      </c>
      <c r="Q90" s="284">
        <v>1.6945600000000001</v>
      </c>
      <c r="R90" s="284">
        <v>1.6685099999999999</v>
      </c>
      <c r="S90" s="284">
        <v>2.0000000000000001E-4</v>
      </c>
      <c r="T90" s="284">
        <v>2.5850000000000001E-2</v>
      </c>
      <c r="AG90" s="52"/>
    </row>
    <row r="91" spans="2:33" s="7" customFormat="1" x14ac:dyDescent="0.3">
      <c r="B91" s="55"/>
      <c r="C91" s="54" t="s">
        <v>518</v>
      </c>
      <c r="D91" s="12" t="s">
        <v>50</v>
      </c>
      <c r="E91" s="285"/>
      <c r="F91" s="285"/>
      <c r="G91" s="285"/>
      <c r="H91" s="285"/>
      <c r="I91" s="284">
        <v>0.14235999999999999</v>
      </c>
      <c r="J91" s="284">
        <v>0.14033999999999999</v>
      </c>
      <c r="K91" s="284">
        <v>2.0000000000000002E-5</v>
      </c>
      <c r="L91" s="284">
        <v>2E-3</v>
      </c>
      <c r="M91" s="284">
        <v>8.6389999999999995E-2</v>
      </c>
      <c r="N91" s="284">
        <v>8.5379999999999998E-2</v>
      </c>
      <c r="O91" s="284">
        <v>1.0000000000000001E-5</v>
      </c>
      <c r="P91" s="284">
        <v>1E-3</v>
      </c>
      <c r="Q91" s="284">
        <v>0.12587999999999999</v>
      </c>
      <c r="R91" s="284">
        <v>0.12418999999999999</v>
      </c>
      <c r="S91" s="284">
        <v>2.0000000000000002E-5</v>
      </c>
      <c r="T91" s="284">
        <v>1.67E-3</v>
      </c>
      <c r="AG91" s="52"/>
    </row>
    <row r="92" spans="2:33" s="7" customFormat="1" x14ac:dyDescent="0.3">
      <c r="B92" s="55"/>
      <c r="C92" s="54"/>
      <c r="D92" s="12" t="s">
        <v>49</v>
      </c>
      <c r="E92" s="284">
        <v>0.76736000000000004</v>
      </c>
      <c r="F92" s="284">
        <v>0.75378000000000001</v>
      </c>
      <c r="G92" s="284">
        <v>1.3999999999999999E-4</v>
      </c>
      <c r="H92" s="284">
        <v>1.3440000000000001E-2</v>
      </c>
      <c r="I92" s="284">
        <v>0.97016999999999998</v>
      </c>
      <c r="J92" s="284">
        <v>0.95659000000000005</v>
      </c>
      <c r="K92" s="284">
        <v>1.3999999999999999E-4</v>
      </c>
      <c r="L92" s="284">
        <v>1.3440000000000001E-2</v>
      </c>
      <c r="M92" s="284">
        <v>1.1729799999999999</v>
      </c>
      <c r="N92" s="284">
        <v>1.1594</v>
      </c>
      <c r="O92" s="284">
        <v>1.3999999999999999E-4</v>
      </c>
      <c r="P92" s="284">
        <v>1.3440000000000001E-2</v>
      </c>
      <c r="Q92" s="284">
        <v>1.0119199999999999</v>
      </c>
      <c r="R92" s="284">
        <v>0.99834000000000001</v>
      </c>
      <c r="S92" s="284">
        <v>1.3999999999999999E-4</v>
      </c>
      <c r="T92" s="284">
        <v>1.3440000000000001E-2</v>
      </c>
      <c r="AG92" s="52"/>
    </row>
    <row r="93" spans="2:33" s="7" customFormat="1" x14ac:dyDescent="0.3">
      <c r="B93" s="55"/>
      <c r="C93" s="54"/>
      <c r="D93" s="12" t="s">
        <v>48</v>
      </c>
      <c r="E93" s="284">
        <v>1.23495</v>
      </c>
      <c r="F93" s="284">
        <v>1.21309</v>
      </c>
      <c r="G93" s="284">
        <v>2.3000000000000001E-4</v>
      </c>
      <c r="H93" s="284">
        <v>2.162E-2</v>
      </c>
      <c r="I93" s="284">
        <v>1.56134</v>
      </c>
      <c r="J93" s="284">
        <v>1.53948</v>
      </c>
      <c r="K93" s="284">
        <v>2.3000000000000001E-4</v>
      </c>
      <c r="L93" s="284">
        <v>2.162E-2</v>
      </c>
      <c r="M93" s="284">
        <v>1.8877299999999999</v>
      </c>
      <c r="N93" s="284">
        <v>1.8658699999999999</v>
      </c>
      <c r="O93" s="284">
        <v>2.3000000000000001E-4</v>
      </c>
      <c r="P93" s="284">
        <v>2.162E-2</v>
      </c>
      <c r="Q93" s="284">
        <v>1.62852</v>
      </c>
      <c r="R93" s="284">
        <v>1.60666</v>
      </c>
      <c r="S93" s="284">
        <v>2.3000000000000001E-4</v>
      </c>
      <c r="T93" s="284">
        <v>2.162E-2</v>
      </c>
      <c r="AG93" s="52"/>
    </row>
    <row r="94" spans="2:33" s="7" customFormat="1" x14ac:dyDescent="0.3">
      <c r="B94" s="16"/>
      <c r="C94" s="51"/>
    </row>
    <row r="95" spans="2:33" s="7" customFormat="1" x14ac:dyDescent="0.3">
      <c r="B95" s="16"/>
      <c r="C95" s="51"/>
      <c r="E95" s="52"/>
      <c r="F95" s="52"/>
      <c r="G95" s="52"/>
      <c r="H95" s="52"/>
      <c r="I95" s="52"/>
      <c r="J95" s="52"/>
      <c r="K95" s="52"/>
      <c r="L95" s="52"/>
    </row>
    <row r="96" spans="2:33" s="7" customFormat="1" x14ac:dyDescent="0.3">
      <c r="B96" s="16"/>
      <c r="C96" s="51"/>
      <c r="E96" s="277" t="s">
        <v>411</v>
      </c>
      <c r="F96" s="277"/>
      <c r="G96" s="277"/>
      <c r="H96" s="277"/>
      <c r="I96" s="277" t="s">
        <v>410</v>
      </c>
      <c r="J96" s="277"/>
      <c r="K96" s="277"/>
      <c r="L96" s="277"/>
    </row>
    <row r="97" spans="2:33" s="7" customFormat="1" ht="15.6" x14ac:dyDescent="0.35">
      <c r="B97" s="15" t="s">
        <v>16</v>
      </c>
      <c r="C97" s="56" t="s">
        <v>15</v>
      </c>
      <c r="D97" s="14" t="s">
        <v>14</v>
      </c>
      <c r="E97" s="12" t="s">
        <v>12</v>
      </c>
      <c r="F97" s="12" t="s">
        <v>11</v>
      </c>
      <c r="G97" s="12" t="s">
        <v>10</v>
      </c>
      <c r="H97" s="12" t="s">
        <v>9</v>
      </c>
      <c r="I97" s="12" t="s">
        <v>12</v>
      </c>
      <c r="J97" s="12" t="s">
        <v>11</v>
      </c>
      <c r="K97" s="12" t="s">
        <v>10</v>
      </c>
      <c r="L97" s="12" t="s">
        <v>9</v>
      </c>
    </row>
    <row r="98" spans="2:33" s="7" customFormat="1" x14ac:dyDescent="0.3">
      <c r="B98" s="55" t="s">
        <v>517</v>
      </c>
      <c r="C98" s="281" t="s">
        <v>406</v>
      </c>
      <c r="D98" s="12" t="s">
        <v>50</v>
      </c>
      <c r="E98" s="265">
        <v>4.4936300000000005</v>
      </c>
      <c r="F98" s="265">
        <v>4.4694900000000004</v>
      </c>
      <c r="G98" s="265">
        <v>1.8799999999999999E-3</v>
      </c>
      <c r="H98" s="265">
        <v>2.2259999999999999E-2</v>
      </c>
      <c r="I98" s="265">
        <v>2.3765000000000001</v>
      </c>
      <c r="J98" s="265">
        <v>2.35236</v>
      </c>
      <c r="K98" s="265">
        <v>1.8799999999999999E-3</v>
      </c>
      <c r="L98" s="265">
        <v>2.2259999999999999E-2</v>
      </c>
    </row>
    <row r="99" spans="2:33" s="7" customFormat="1" x14ac:dyDescent="0.3">
      <c r="B99" s="55"/>
      <c r="C99" s="281" t="s">
        <v>405</v>
      </c>
      <c r="D99" s="12" t="s">
        <v>50</v>
      </c>
      <c r="E99" s="265">
        <v>2.3022900000000002</v>
      </c>
      <c r="F99" s="265">
        <v>2.2907999999999999</v>
      </c>
      <c r="G99" s="265">
        <v>8.0000000000000007E-5</v>
      </c>
      <c r="H99" s="265">
        <v>1.141E-2</v>
      </c>
      <c r="I99" s="265">
        <v>1.2171700000000001</v>
      </c>
      <c r="J99" s="265">
        <v>1.2056800000000001</v>
      </c>
      <c r="K99" s="265">
        <v>8.0000000000000007E-5</v>
      </c>
      <c r="L99" s="265">
        <v>1.141E-2</v>
      </c>
    </row>
    <row r="100" spans="2:33" s="7" customFormat="1" ht="22.35" customHeight="1" x14ac:dyDescent="0.3">
      <c r="B100" s="55"/>
      <c r="C100" s="281" t="s">
        <v>404</v>
      </c>
      <c r="D100" s="12" t="s">
        <v>50</v>
      </c>
      <c r="E100" s="265">
        <v>1.0189000000000001</v>
      </c>
      <c r="F100" s="265">
        <v>1.0138100000000001</v>
      </c>
      <c r="G100" s="265">
        <v>4.0000000000000003E-5</v>
      </c>
      <c r="H100" s="265">
        <v>5.0499999999999998E-3</v>
      </c>
      <c r="I100" s="265">
        <v>0.53867000000000009</v>
      </c>
      <c r="J100" s="265">
        <v>0.53358000000000005</v>
      </c>
      <c r="K100" s="265">
        <v>4.0000000000000003E-5</v>
      </c>
      <c r="L100" s="265">
        <v>5.0499999999999998E-3</v>
      </c>
    </row>
    <row r="101" spans="2:33" s="7" customFormat="1" ht="33" customHeight="1" x14ac:dyDescent="0.3">
      <c r="B101" s="55"/>
      <c r="C101" s="281" t="s">
        <v>403</v>
      </c>
      <c r="D101" s="12" t="s">
        <v>50</v>
      </c>
      <c r="E101" s="265">
        <v>1.0189000000000001</v>
      </c>
      <c r="F101" s="265">
        <v>1.0138100000000001</v>
      </c>
      <c r="G101" s="265">
        <v>4.0000000000000003E-5</v>
      </c>
      <c r="H101" s="265">
        <v>5.0499999999999998E-3</v>
      </c>
      <c r="I101" s="265">
        <v>0.53867000000000009</v>
      </c>
      <c r="J101" s="265">
        <v>0.53358000000000005</v>
      </c>
      <c r="K101" s="265">
        <v>4.0000000000000003E-5</v>
      </c>
      <c r="L101" s="265">
        <v>5.0499999999999998E-3</v>
      </c>
    </row>
    <row r="102" spans="2:33" s="7" customFormat="1" x14ac:dyDescent="0.3">
      <c r="B102" s="16"/>
      <c r="C102" s="51"/>
    </row>
    <row r="103" spans="2:33" s="7" customFormat="1" x14ac:dyDescent="0.3">
      <c r="B103" s="16"/>
      <c r="C103" s="51"/>
    </row>
    <row r="104" spans="2:33" s="7" customFormat="1" x14ac:dyDescent="0.3">
      <c r="B104" s="16"/>
      <c r="C104" s="51"/>
    </row>
    <row r="105" spans="2:33" s="7" customFormat="1" ht="15.6" x14ac:dyDescent="0.35">
      <c r="B105" s="15" t="s">
        <v>16</v>
      </c>
      <c r="C105" s="56" t="s">
        <v>15</v>
      </c>
      <c r="D105" s="14" t="s">
        <v>14</v>
      </c>
      <c r="E105" s="12" t="s">
        <v>12</v>
      </c>
      <c r="F105" s="12" t="s">
        <v>11</v>
      </c>
      <c r="G105" s="12" t="s">
        <v>10</v>
      </c>
      <c r="H105" s="12" t="s">
        <v>9</v>
      </c>
    </row>
    <row r="106" spans="2:33" s="7" customFormat="1" x14ac:dyDescent="0.3">
      <c r="B106" s="13" t="s">
        <v>433</v>
      </c>
      <c r="C106" s="281" t="s">
        <v>516</v>
      </c>
      <c r="D106" s="12" t="s">
        <v>50</v>
      </c>
      <c r="E106" s="284">
        <v>2.7820000000000001E-2</v>
      </c>
      <c r="F106" s="284">
        <v>2.7490000000000001E-2</v>
      </c>
      <c r="G106" s="284">
        <v>2.0000000000000002E-5</v>
      </c>
      <c r="H106" s="284">
        <v>3.1E-4</v>
      </c>
    </row>
    <row r="107" spans="2:33" s="7" customFormat="1" x14ac:dyDescent="0.3">
      <c r="B107" s="16"/>
      <c r="C107" s="51"/>
    </row>
    <row r="108" spans="2:33" s="7" customFormat="1" x14ac:dyDescent="0.3">
      <c r="B108" s="16"/>
      <c r="C108" s="51"/>
    </row>
    <row r="109" spans="2:33" s="7" customFormat="1" x14ac:dyDescent="0.3">
      <c r="B109" s="16"/>
      <c r="C109" s="51"/>
      <c r="F109" s="52"/>
      <c r="G109" s="52"/>
      <c r="H109" s="52"/>
      <c r="I109" s="52"/>
    </row>
    <row r="110" spans="2:33" s="7" customFormat="1" ht="15.6" x14ac:dyDescent="0.35">
      <c r="B110" s="15" t="s">
        <v>16</v>
      </c>
      <c r="C110" s="56" t="s">
        <v>15</v>
      </c>
      <c r="D110" s="14" t="s">
        <v>497</v>
      </c>
      <c r="E110" s="14" t="s">
        <v>14</v>
      </c>
      <c r="F110" s="12" t="s">
        <v>12</v>
      </c>
      <c r="G110" s="12" t="s">
        <v>11</v>
      </c>
      <c r="H110" s="12" t="s">
        <v>10</v>
      </c>
      <c r="I110" s="12" t="s">
        <v>9</v>
      </c>
    </row>
    <row r="111" spans="2:33" s="7" customFormat="1" x14ac:dyDescent="0.3">
      <c r="B111" s="55" t="s">
        <v>515</v>
      </c>
      <c r="C111" s="54" t="s">
        <v>514</v>
      </c>
      <c r="D111" s="12" t="s">
        <v>494</v>
      </c>
      <c r="E111" s="12" t="s">
        <v>50</v>
      </c>
      <c r="F111" s="280">
        <v>2.9399999999999999E-3</v>
      </c>
      <c r="G111" s="280">
        <v>2.8999999999999998E-3</v>
      </c>
      <c r="H111" s="280">
        <v>9.9999999999999995E-7</v>
      </c>
      <c r="I111" s="280">
        <v>3.8999999999999999E-5</v>
      </c>
      <c r="AG111" s="52"/>
    </row>
    <row r="112" spans="2:33" s="7" customFormat="1" x14ac:dyDescent="0.3">
      <c r="B112" s="55"/>
      <c r="C112" s="54"/>
      <c r="D112" s="12" t="s">
        <v>513</v>
      </c>
      <c r="E112" s="12" t="s">
        <v>50</v>
      </c>
      <c r="F112" s="280">
        <v>4.4610000000000006E-3</v>
      </c>
      <c r="G112" s="280">
        <v>4.4000000000000003E-3</v>
      </c>
      <c r="H112" s="280">
        <v>9.9999999999999995E-7</v>
      </c>
      <c r="I112" s="280">
        <v>6.0000000000000002E-5</v>
      </c>
      <c r="AG112" s="52"/>
    </row>
    <row r="113" spans="2:33" s="7" customFormat="1" x14ac:dyDescent="0.3">
      <c r="B113" s="55"/>
      <c r="C113" s="54"/>
      <c r="D113" s="12" t="s">
        <v>512</v>
      </c>
      <c r="E113" s="12" t="s">
        <v>50</v>
      </c>
      <c r="F113" s="280">
        <v>5.9820000000000012E-3</v>
      </c>
      <c r="G113" s="280">
        <v>5.9000000000000007E-3</v>
      </c>
      <c r="H113" s="280">
        <v>1.9999999999999999E-6</v>
      </c>
      <c r="I113" s="280">
        <v>8.0000000000000007E-5</v>
      </c>
      <c r="AG113" s="52"/>
    </row>
    <row r="114" spans="2:33" s="7" customFormat="1" x14ac:dyDescent="0.3">
      <c r="B114" s="55"/>
      <c r="C114" s="54"/>
      <c r="D114" s="12" t="s">
        <v>511</v>
      </c>
      <c r="E114" s="12" t="s">
        <v>50</v>
      </c>
      <c r="F114" s="280">
        <v>7.6039999999999996E-3</v>
      </c>
      <c r="G114" s="280">
        <v>7.4999999999999997E-3</v>
      </c>
      <c r="H114" s="280">
        <v>1.9999999999999999E-6</v>
      </c>
      <c r="I114" s="280">
        <v>1.02E-4</v>
      </c>
      <c r="AG114" s="52"/>
    </row>
    <row r="115" spans="2:33" s="7" customFormat="1" x14ac:dyDescent="0.3">
      <c r="B115" s="55"/>
      <c r="C115" s="54"/>
      <c r="D115" s="12" t="s">
        <v>510</v>
      </c>
      <c r="E115" s="12" t="s">
        <v>50</v>
      </c>
      <c r="F115" s="280">
        <v>9.2270000000000008E-3</v>
      </c>
      <c r="G115" s="280">
        <v>9.1000000000000004E-3</v>
      </c>
      <c r="H115" s="280">
        <v>3.0000000000000001E-6</v>
      </c>
      <c r="I115" s="280">
        <v>1.2400000000000001E-4</v>
      </c>
      <c r="AG115" s="52"/>
    </row>
    <row r="116" spans="2:33" s="7" customFormat="1" x14ac:dyDescent="0.3">
      <c r="B116" s="55"/>
      <c r="C116" s="54"/>
      <c r="D116" s="12" t="s">
        <v>489</v>
      </c>
      <c r="E116" s="12" t="s">
        <v>50</v>
      </c>
      <c r="F116" s="280">
        <v>3.3763000000000001E-2</v>
      </c>
      <c r="G116" s="280">
        <v>3.3299999999999996E-2</v>
      </c>
      <c r="H116" s="280">
        <v>1.0000000000000001E-5</v>
      </c>
      <c r="I116" s="280">
        <v>4.5300000000000001E-4</v>
      </c>
      <c r="AG116" s="52"/>
    </row>
    <row r="117" spans="2:33" s="7" customFormat="1" x14ac:dyDescent="0.3">
      <c r="B117" s="55"/>
      <c r="C117" s="54"/>
      <c r="D117" s="12" t="s">
        <v>442</v>
      </c>
      <c r="E117" s="12" t="s">
        <v>50</v>
      </c>
      <c r="F117" s="280">
        <v>4.5720000000000005E-3</v>
      </c>
      <c r="G117" s="280">
        <v>4.5100000000000001E-3</v>
      </c>
      <c r="H117" s="280">
        <v>9.9999999999999995E-7</v>
      </c>
      <c r="I117" s="280">
        <v>6.0999999999999999E-5</v>
      </c>
      <c r="AG117" s="52"/>
    </row>
    <row r="118" spans="2:33" s="7" customFormat="1" x14ac:dyDescent="0.3">
      <c r="B118" s="55"/>
      <c r="C118" s="54" t="s">
        <v>509</v>
      </c>
      <c r="D118" s="12" t="s">
        <v>508</v>
      </c>
      <c r="E118" s="12" t="s">
        <v>50</v>
      </c>
      <c r="F118" s="280">
        <v>5.7800000000000004E-3</v>
      </c>
      <c r="G118" s="280">
        <v>5.7000000000000002E-3</v>
      </c>
      <c r="H118" s="280">
        <v>1.9999999999999999E-6</v>
      </c>
      <c r="I118" s="280">
        <v>7.7999999999999999E-5</v>
      </c>
      <c r="AG118" s="52"/>
    </row>
    <row r="119" spans="2:33" s="7" customFormat="1" x14ac:dyDescent="0.3">
      <c r="B119" s="55"/>
      <c r="C119" s="54"/>
      <c r="D119" s="12" t="s">
        <v>507</v>
      </c>
      <c r="E119" s="12" t="s">
        <v>50</v>
      </c>
      <c r="F119" s="280">
        <v>1.0442999999999999E-2</v>
      </c>
      <c r="G119" s="280">
        <v>1.03E-2</v>
      </c>
      <c r="H119" s="280">
        <v>3.0000000000000001E-6</v>
      </c>
      <c r="I119" s="280">
        <v>1.3999999999999999E-4</v>
      </c>
      <c r="AG119" s="52"/>
    </row>
    <row r="120" spans="2:33" s="7" customFormat="1" x14ac:dyDescent="0.3">
      <c r="B120" s="55"/>
      <c r="C120" s="54"/>
      <c r="D120" s="12" t="s">
        <v>504</v>
      </c>
      <c r="E120" s="12" t="s">
        <v>50</v>
      </c>
      <c r="F120" s="280">
        <v>1.8960999999999999E-2</v>
      </c>
      <c r="G120" s="280">
        <v>1.8699999999999998E-2</v>
      </c>
      <c r="H120" s="280">
        <v>6.0000000000000002E-6</v>
      </c>
      <c r="I120" s="280">
        <v>2.5500000000000002E-4</v>
      </c>
      <c r="AG120" s="52"/>
    </row>
    <row r="121" spans="2:33" s="7" customFormat="1" x14ac:dyDescent="0.3">
      <c r="B121" s="55"/>
      <c r="C121" s="54"/>
      <c r="D121" s="12" t="s">
        <v>486</v>
      </c>
      <c r="E121" s="12" t="s">
        <v>50</v>
      </c>
      <c r="F121" s="280">
        <v>2.9606999999999998E-2</v>
      </c>
      <c r="G121" s="280">
        <v>2.92E-2</v>
      </c>
      <c r="H121" s="280">
        <v>9.0000000000000002E-6</v>
      </c>
      <c r="I121" s="280">
        <v>3.9800000000000002E-4</v>
      </c>
      <c r="AG121" s="52"/>
    </row>
    <row r="122" spans="2:33" s="7" customFormat="1" x14ac:dyDescent="0.3">
      <c r="B122" s="55"/>
      <c r="C122" s="54"/>
      <c r="D122" s="12" t="s">
        <v>485</v>
      </c>
      <c r="E122" s="12" t="s">
        <v>50</v>
      </c>
      <c r="F122" s="280">
        <v>4.5626E-2</v>
      </c>
      <c r="G122" s="280">
        <v>4.4999999999999998E-2</v>
      </c>
      <c r="H122" s="280">
        <v>1.2999999999999999E-5</v>
      </c>
      <c r="I122" s="280">
        <v>6.1300000000000005E-4</v>
      </c>
      <c r="AG122" s="52"/>
    </row>
    <row r="123" spans="2:33" s="7" customFormat="1" ht="15.75" customHeight="1" x14ac:dyDescent="0.3">
      <c r="B123" s="55"/>
      <c r="C123" s="54"/>
      <c r="D123" s="12" t="s">
        <v>442</v>
      </c>
      <c r="E123" s="12" t="s">
        <v>50</v>
      </c>
      <c r="F123" s="280">
        <v>9.0339999999999986E-3</v>
      </c>
      <c r="G123" s="280">
        <v>8.9099999999999995E-3</v>
      </c>
      <c r="H123" s="280">
        <v>3.0000000000000001E-6</v>
      </c>
      <c r="I123" s="280">
        <v>1.21E-4</v>
      </c>
      <c r="AG123" s="52"/>
    </row>
    <row r="124" spans="2:33" s="7" customFormat="1" x14ac:dyDescent="0.3">
      <c r="B124" s="55"/>
      <c r="C124" s="54" t="s">
        <v>506</v>
      </c>
      <c r="D124" s="12" t="s">
        <v>505</v>
      </c>
      <c r="E124" s="12" t="s">
        <v>50</v>
      </c>
      <c r="F124" s="280">
        <v>8.5170000000000003E-3</v>
      </c>
      <c r="G124" s="280">
        <v>8.4000000000000012E-3</v>
      </c>
      <c r="H124" s="280">
        <v>3.0000000000000001E-6</v>
      </c>
      <c r="I124" s="280">
        <v>1.1400000000000001E-4</v>
      </c>
      <c r="AG124" s="52"/>
    </row>
    <row r="125" spans="2:33" s="7" customFormat="1" x14ac:dyDescent="0.3">
      <c r="B125" s="55"/>
      <c r="C125" s="54"/>
      <c r="D125" s="12" t="s">
        <v>504</v>
      </c>
      <c r="E125" s="12" t="s">
        <v>50</v>
      </c>
      <c r="F125" s="280">
        <v>1.095E-2</v>
      </c>
      <c r="G125" s="280">
        <v>1.0800000000000001E-2</v>
      </c>
      <c r="H125" s="280">
        <v>3.0000000000000001E-6</v>
      </c>
      <c r="I125" s="280">
        <v>1.47E-4</v>
      </c>
      <c r="AG125" s="52"/>
    </row>
    <row r="126" spans="2:33" s="7" customFormat="1" x14ac:dyDescent="0.3">
      <c r="B126" s="55"/>
      <c r="C126" s="54"/>
      <c r="D126" s="12" t="s">
        <v>486</v>
      </c>
      <c r="E126" s="12" t="s">
        <v>50</v>
      </c>
      <c r="F126" s="280">
        <v>1.5310999999999998E-2</v>
      </c>
      <c r="G126" s="280">
        <v>1.5099999999999999E-2</v>
      </c>
      <c r="H126" s="280">
        <v>5.0000000000000004E-6</v>
      </c>
      <c r="I126" s="280">
        <v>2.0599999999999999E-4</v>
      </c>
      <c r="AG126" s="52"/>
    </row>
    <row r="127" spans="2:33" s="7" customFormat="1" x14ac:dyDescent="0.3">
      <c r="B127" s="55"/>
      <c r="C127" s="54"/>
      <c r="D127" s="12" t="s">
        <v>485</v>
      </c>
      <c r="E127" s="12" t="s">
        <v>50</v>
      </c>
      <c r="F127" s="280">
        <v>2.2509000000000001E-2</v>
      </c>
      <c r="G127" s="280">
        <v>2.2200000000000001E-2</v>
      </c>
      <c r="H127" s="280">
        <v>6.9999999999999999E-6</v>
      </c>
      <c r="I127" s="280">
        <v>3.0200000000000002E-4</v>
      </c>
      <c r="AG127" s="52"/>
    </row>
    <row r="128" spans="2:33" s="7" customFormat="1" x14ac:dyDescent="0.3">
      <c r="B128" s="55"/>
      <c r="C128" s="283"/>
      <c r="D128" s="12" t="s">
        <v>442</v>
      </c>
      <c r="E128" s="12" t="s">
        <v>50</v>
      </c>
      <c r="F128" s="280">
        <v>1.0322E-2</v>
      </c>
      <c r="G128" s="280">
        <v>1.018E-2</v>
      </c>
      <c r="H128" s="280">
        <v>3.0000000000000001E-6</v>
      </c>
      <c r="I128" s="280">
        <v>1.3899999999999999E-4</v>
      </c>
      <c r="AG128" s="52"/>
    </row>
    <row r="129" spans="2:33" s="7" customFormat="1" x14ac:dyDescent="0.3">
      <c r="B129" s="55"/>
      <c r="C129" s="282" t="s">
        <v>503</v>
      </c>
      <c r="D129" s="12" t="s">
        <v>502</v>
      </c>
      <c r="E129" s="12" t="s">
        <v>50</v>
      </c>
      <c r="F129" s="280">
        <v>9.4300000000000009E-3</v>
      </c>
      <c r="G129" s="280">
        <v>9.300000000000001E-3</v>
      </c>
      <c r="H129" s="280">
        <v>3.0000000000000001E-6</v>
      </c>
      <c r="I129" s="280">
        <v>1.27E-4</v>
      </c>
      <c r="AG129" s="52"/>
    </row>
    <row r="130" spans="2:33" s="7" customFormat="1" x14ac:dyDescent="0.3">
      <c r="B130" s="55"/>
      <c r="C130" s="54"/>
      <c r="D130" s="12" t="s">
        <v>501</v>
      </c>
      <c r="E130" s="12" t="s">
        <v>50</v>
      </c>
      <c r="F130" s="280">
        <v>1.4701000000000001E-2</v>
      </c>
      <c r="G130" s="280">
        <v>1.4500000000000001E-2</v>
      </c>
      <c r="H130" s="280">
        <v>3.9999999999999998E-6</v>
      </c>
      <c r="I130" s="280">
        <v>1.9699999999999999E-4</v>
      </c>
      <c r="AG130" s="52"/>
    </row>
    <row r="131" spans="2:33" s="7" customFormat="1" x14ac:dyDescent="0.3">
      <c r="B131" s="55"/>
      <c r="C131" s="54"/>
      <c r="D131" s="12" t="s">
        <v>442</v>
      </c>
      <c r="E131" s="12" t="s">
        <v>50</v>
      </c>
      <c r="F131" s="280">
        <v>1.1548000000000001E-2</v>
      </c>
      <c r="G131" s="280">
        <v>1.1390000000000001E-2</v>
      </c>
      <c r="H131" s="280">
        <v>3.0000000000000001E-6</v>
      </c>
      <c r="I131" s="280">
        <v>1.55E-4</v>
      </c>
      <c r="AG131" s="52"/>
    </row>
    <row r="132" spans="2:33" s="7" customFormat="1" x14ac:dyDescent="0.3">
      <c r="B132" s="55"/>
      <c r="C132" s="54" t="s">
        <v>500</v>
      </c>
      <c r="D132" s="12" t="s">
        <v>499</v>
      </c>
      <c r="E132" s="12" t="s">
        <v>50</v>
      </c>
      <c r="F132" s="280">
        <v>9.1259999999999987E-3</v>
      </c>
      <c r="G132" s="280">
        <v>8.9999999999999993E-3</v>
      </c>
      <c r="H132" s="280">
        <v>3.0000000000000001E-6</v>
      </c>
      <c r="I132" s="280">
        <v>1.2300000000000001E-4</v>
      </c>
      <c r="AG132" s="52"/>
    </row>
    <row r="133" spans="2:33" s="7" customFormat="1" x14ac:dyDescent="0.3">
      <c r="B133" s="55"/>
      <c r="C133" s="54"/>
      <c r="D133" s="12" t="s">
        <v>498</v>
      </c>
      <c r="E133" s="12" t="s">
        <v>50</v>
      </c>
      <c r="F133" s="280">
        <v>4.4104999999999998E-2</v>
      </c>
      <c r="G133" s="280">
        <v>4.3499999999999997E-2</v>
      </c>
      <c r="H133" s="280">
        <v>1.2999999999999999E-5</v>
      </c>
      <c r="I133" s="280">
        <v>5.9199999999999997E-4</v>
      </c>
      <c r="AG133" s="52"/>
    </row>
    <row r="134" spans="2:33" s="7" customFormat="1" x14ac:dyDescent="0.3">
      <c r="B134" s="55"/>
      <c r="C134" s="54"/>
      <c r="D134" s="12" t="s">
        <v>442</v>
      </c>
      <c r="E134" s="12" t="s">
        <v>50</v>
      </c>
      <c r="F134" s="280">
        <v>1.0382000000000001E-2</v>
      </c>
      <c r="G134" s="280">
        <v>1.0240000000000001E-2</v>
      </c>
      <c r="H134" s="280">
        <v>3.0000000000000001E-6</v>
      </c>
      <c r="I134" s="280">
        <v>1.3899999999999999E-4</v>
      </c>
      <c r="AG134" s="52"/>
    </row>
    <row r="135" spans="2:33" s="7" customFormat="1" x14ac:dyDescent="0.3">
      <c r="B135" s="16"/>
      <c r="C135" s="51"/>
    </row>
    <row r="136" spans="2:33" s="7" customFormat="1" x14ac:dyDescent="0.3">
      <c r="B136" s="16"/>
      <c r="C136" s="51"/>
    </row>
    <row r="137" spans="2:33" s="7" customFormat="1" x14ac:dyDescent="0.3">
      <c r="B137" s="16"/>
      <c r="C137" s="51"/>
      <c r="F137" s="52"/>
      <c r="G137" s="52"/>
      <c r="H137" s="52"/>
      <c r="I137" s="52"/>
    </row>
    <row r="138" spans="2:33" s="7" customFormat="1" ht="15.6" x14ac:dyDescent="0.35">
      <c r="B138" s="15" t="s">
        <v>16</v>
      </c>
      <c r="C138" s="56" t="s">
        <v>15</v>
      </c>
      <c r="D138" s="14" t="s">
        <v>497</v>
      </c>
      <c r="E138" s="14" t="s">
        <v>14</v>
      </c>
      <c r="F138" s="12" t="s">
        <v>12</v>
      </c>
      <c r="G138" s="12" t="s">
        <v>11</v>
      </c>
      <c r="H138" s="12" t="s">
        <v>10</v>
      </c>
      <c r="I138" s="12" t="s">
        <v>9</v>
      </c>
    </row>
    <row r="139" spans="2:33" s="7" customFormat="1" x14ac:dyDescent="0.3">
      <c r="B139" s="55" t="s">
        <v>496</v>
      </c>
      <c r="C139" s="54" t="s">
        <v>495</v>
      </c>
      <c r="D139" s="12" t="s">
        <v>494</v>
      </c>
      <c r="E139" s="12" t="s">
        <v>50</v>
      </c>
      <c r="F139" s="280">
        <v>2.5350000000000004E-3</v>
      </c>
      <c r="G139" s="280">
        <v>2.5000000000000001E-3</v>
      </c>
      <c r="H139" s="280">
        <v>9.9999999999999995E-7</v>
      </c>
      <c r="I139" s="280">
        <v>3.4E-5</v>
      </c>
      <c r="AG139" s="52"/>
    </row>
    <row r="140" spans="2:33" s="7" customFormat="1" x14ac:dyDescent="0.3">
      <c r="B140" s="55"/>
      <c r="C140" s="54"/>
      <c r="D140" s="12" t="s">
        <v>493</v>
      </c>
      <c r="E140" s="12" t="s">
        <v>50</v>
      </c>
      <c r="F140" s="280">
        <v>3.042E-3</v>
      </c>
      <c r="G140" s="280">
        <v>3.0000000000000001E-3</v>
      </c>
      <c r="H140" s="280">
        <v>9.9999999999999995E-7</v>
      </c>
      <c r="I140" s="280">
        <v>4.1E-5</v>
      </c>
      <c r="AG140" s="52"/>
    </row>
    <row r="141" spans="2:33" s="7" customFormat="1" x14ac:dyDescent="0.3">
      <c r="B141" s="55"/>
      <c r="C141" s="54"/>
      <c r="D141" s="12" t="s">
        <v>492</v>
      </c>
      <c r="E141" s="12" t="s">
        <v>50</v>
      </c>
      <c r="F141" s="280">
        <v>4.1569999999999992E-3</v>
      </c>
      <c r="G141" s="280">
        <v>4.0999999999999995E-3</v>
      </c>
      <c r="H141" s="280">
        <v>9.9999999999999995E-7</v>
      </c>
      <c r="I141" s="280">
        <v>5.5999999999999999E-5</v>
      </c>
      <c r="AG141" s="52"/>
    </row>
    <row r="142" spans="2:33" s="7" customFormat="1" x14ac:dyDescent="0.3">
      <c r="B142" s="55"/>
      <c r="C142" s="54"/>
      <c r="D142" s="12" t="s">
        <v>491</v>
      </c>
      <c r="E142" s="12" t="s">
        <v>50</v>
      </c>
      <c r="F142" s="280">
        <v>5.7800000000000004E-3</v>
      </c>
      <c r="G142" s="280">
        <v>5.7000000000000002E-3</v>
      </c>
      <c r="H142" s="280">
        <v>1.9999999999999999E-6</v>
      </c>
      <c r="I142" s="280">
        <v>7.7999999999999999E-5</v>
      </c>
      <c r="AG142" s="52"/>
    </row>
    <row r="143" spans="2:33" s="7" customFormat="1" x14ac:dyDescent="0.3">
      <c r="B143" s="55"/>
      <c r="C143" s="54"/>
      <c r="D143" s="12" t="s">
        <v>490</v>
      </c>
      <c r="E143" s="12" t="s">
        <v>50</v>
      </c>
      <c r="F143" s="280">
        <v>8.0100000000000015E-3</v>
      </c>
      <c r="G143" s="280">
        <v>7.9000000000000008E-3</v>
      </c>
      <c r="H143" s="280">
        <v>1.9999999999999999E-6</v>
      </c>
      <c r="I143" s="280">
        <v>1.08E-4</v>
      </c>
      <c r="AG143" s="52"/>
    </row>
    <row r="144" spans="2:33" s="7" customFormat="1" x14ac:dyDescent="0.3">
      <c r="B144" s="55"/>
      <c r="C144" s="54"/>
      <c r="D144" s="12" t="s">
        <v>489</v>
      </c>
      <c r="E144" s="12" t="s">
        <v>50</v>
      </c>
      <c r="F144" s="280">
        <v>2.9606999999999998E-2</v>
      </c>
      <c r="G144" s="280">
        <v>2.92E-2</v>
      </c>
      <c r="H144" s="280">
        <v>9.0000000000000002E-6</v>
      </c>
      <c r="I144" s="280">
        <v>3.9800000000000002E-4</v>
      </c>
      <c r="AG144" s="52"/>
    </row>
    <row r="145" spans="2:33" s="7" customFormat="1" x14ac:dyDescent="0.3">
      <c r="B145" s="55"/>
      <c r="C145" s="54"/>
      <c r="D145" s="12" t="s">
        <v>442</v>
      </c>
      <c r="E145" s="12" t="s">
        <v>50</v>
      </c>
      <c r="F145" s="280">
        <v>3.539E-3</v>
      </c>
      <c r="G145" s="280">
        <v>3.49E-3</v>
      </c>
      <c r="H145" s="280">
        <v>9.9999999999999995E-7</v>
      </c>
      <c r="I145" s="280">
        <v>4.8000000000000001E-5</v>
      </c>
      <c r="AG145" s="52"/>
    </row>
    <row r="146" spans="2:33" s="7" customFormat="1" x14ac:dyDescent="0.3">
      <c r="B146" s="55"/>
      <c r="C146" s="54" t="s">
        <v>488</v>
      </c>
      <c r="D146" s="12" t="s">
        <v>487</v>
      </c>
      <c r="E146" s="12" t="s">
        <v>50</v>
      </c>
      <c r="F146" s="280">
        <v>1.2066000000000002E-2</v>
      </c>
      <c r="G146" s="280">
        <v>1.1900000000000001E-2</v>
      </c>
      <c r="H146" s="280">
        <v>3.9999999999999998E-6</v>
      </c>
      <c r="I146" s="280">
        <v>1.6200000000000001E-4</v>
      </c>
      <c r="AG146" s="52"/>
    </row>
    <row r="147" spans="2:33" s="7" customFormat="1" x14ac:dyDescent="0.3">
      <c r="B147" s="55"/>
      <c r="C147" s="54"/>
      <c r="D147" s="12" t="s">
        <v>486</v>
      </c>
      <c r="E147" s="12" t="s">
        <v>50</v>
      </c>
      <c r="F147" s="280">
        <v>1.6020000000000003E-2</v>
      </c>
      <c r="G147" s="280">
        <v>1.5800000000000002E-2</v>
      </c>
      <c r="H147" s="280">
        <v>5.0000000000000004E-6</v>
      </c>
      <c r="I147" s="280">
        <v>2.1499999999999999E-4</v>
      </c>
      <c r="AG147" s="52"/>
    </row>
    <row r="148" spans="2:33" s="7" customFormat="1" x14ac:dyDescent="0.3">
      <c r="B148" s="55"/>
      <c r="C148" s="54"/>
      <c r="D148" s="12" t="s">
        <v>485</v>
      </c>
      <c r="E148" s="12" t="s">
        <v>50</v>
      </c>
      <c r="F148" s="280">
        <v>1.4093000000000001E-2</v>
      </c>
      <c r="G148" s="280">
        <v>1.3900000000000001E-2</v>
      </c>
      <c r="H148" s="280">
        <v>3.9999999999999998E-6</v>
      </c>
      <c r="I148" s="280">
        <v>1.8900000000000001E-4</v>
      </c>
      <c r="AG148" s="52"/>
    </row>
    <row r="149" spans="2:33" s="7" customFormat="1" x14ac:dyDescent="0.3">
      <c r="B149" s="55"/>
      <c r="C149" s="54"/>
      <c r="D149" s="12" t="s">
        <v>484</v>
      </c>
      <c r="E149" s="12" t="s">
        <v>50</v>
      </c>
      <c r="F149" s="280">
        <v>1.1153E-2</v>
      </c>
      <c r="G149" s="280">
        <v>1.0999999999999999E-2</v>
      </c>
      <c r="H149" s="280">
        <v>3.0000000000000001E-6</v>
      </c>
      <c r="I149" s="280">
        <v>1.4999999999999999E-4</v>
      </c>
      <c r="AG149" s="52"/>
    </row>
    <row r="150" spans="2:33" s="7" customFormat="1" x14ac:dyDescent="0.3">
      <c r="B150" s="55"/>
      <c r="C150" s="54"/>
      <c r="D150" s="12" t="s">
        <v>483</v>
      </c>
      <c r="E150" s="12" t="s">
        <v>50</v>
      </c>
      <c r="F150" s="280">
        <v>1.7743000000000002E-2</v>
      </c>
      <c r="G150" s="280">
        <v>1.7500000000000002E-2</v>
      </c>
      <c r="H150" s="280">
        <v>5.0000000000000004E-6</v>
      </c>
      <c r="I150" s="280">
        <v>2.3800000000000001E-4</v>
      </c>
      <c r="AG150" s="52"/>
    </row>
    <row r="151" spans="2:33" s="7" customFormat="1" x14ac:dyDescent="0.3">
      <c r="B151" s="55"/>
      <c r="C151" s="54"/>
      <c r="D151" s="12" t="s">
        <v>482</v>
      </c>
      <c r="E151" s="12" t="s">
        <v>50</v>
      </c>
      <c r="F151" s="280">
        <v>2.0076E-2</v>
      </c>
      <c r="G151" s="280">
        <v>1.9800000000000002E-2</v>
      </c>
      <c r="H151" s="280">
        <v>6.0000000000000002E-6</v>
      </c>
      <c r="I151" s="280">
        <v>2.7E-4</v>
      </c>
      <c r="AG151" s="52"/>
    </row>
    <row r="152" spans="2:33" s="7" customFormat="1" x14ac:dyDescent="0.3">
      <c r="B152" s="55"/>
      <c r="C152" s="54"/>
      <c r="D152" s="12" t="s">
        <v>442</v>
      </c>
      <c r="E152" s="12" t="s">
        <v>50</v>
      </c>
      <c r="F152" s="280">
        <v>1.3232000000000001E-2</v>
      </c>
      <c r="G152" s="280">
        <v>1.3050000000000001E-2</v>
      </c>
      <c r="H152" s="280">
        <v>3.9999999999999998E-6</v>
      </c>
      <c r="I152" s="280">
        <v>1.7799999999999999E-4</v>
      </c>
      <c r="AG152" s="52"/>
    </row>
    <row r="153" spans="2:33" s="7" customFormat="1" x14ac:dyDescent="0.3">
      <c r="B153" s="55"/>
      <c r="C153" s="54" t="s">
        <v>481</v>
      </c>
      <c r="D153" s="12" t="s">
        <v>480</v>
      </c>
      <c r="E153" s="12" t="s">
        <v>50</v>
      </c>
      <c r="F153" s="280">
        <v>1.2674000000000001E-2</v>
      </c>
      <c r="G153" s="280">
        <v>1.2500000000000001E-2</v>
      </c>
      <c r="H153" s="280">
        <v>3.9999999999999998E-6</v>
      </c>
      <c r="I153" s="280">
        <v>1.7000000000000001E-4</v>
      </c>
      <c r="AG153" s="52"/>
    </row>
    <row r="154" spans="2:33" s="7" customFormat="1" x14ac:dyDescent="0.3">
      <c r="B154" s="55"/>
      <c r="C154" s="54"/>
      <c r="D154" s="12" t="s">
        <v>479</v>
      </c>
      <c r="E154" s="12" t="s">
        <v>50</v>
      </c>
      <c r="F154" s="280">
        <v>1.6831000000000002E-2</v>
      </c>
      <c r="G154" s="280">
        <v>1.66E-2</v>
      </c>
      <c r="H154" s="280">
        <v>5.0000000000000004E-6</v>
      </c>
      <c r="I154" s="280">
        <v>2.2599999999999999E-4</v>
      </c>
      <c r="AG154" s="52"/>
    </row>
    <row r="155" spans="2:33" s="7" customFormat="1" x14ac:dyDescent="0.3">
      <c r="B155" s="55"/>
      <c r="C155" s="54"/>
      <c r="D155" s="12" t="s">
        <v>478</v>
      </c>
      <c r="E155" s="12" t="s">
        <v>50</v>
      </c>
      <c r="F155" s="280">
        <v>1.6831000000000002E-2</v>
      </c>
      <c r="G155" s="280">
        <v>1.66E-2</v>
      </c>
      <c r="H155" s="280">
        <v>5.0000000000000004E-6</v>
      </c>
      <c r="I155" s="280">
        <v>2.2599999999999999E-4</v>
      </c>
      <c r="AG155" s="52"/>
    </row>
    <row r="156" spans="2:33" s="7" customFormat="1" x14ac:dyDescent="0.3">
      <c r="B156" s="55"/>
      <c r="C156" s="54"/>
      <c r="D156" s="12" t="s">
        <v>477</v>
      </c>
      <c r="E156" s="12" t="s">
        <v>50</v>
      </c>
      <c r="F156" s="280">
        <v>2.0278000000000001E-2</v>
      </c>
      <c r="G156" s="280">
        <v>0.02</v>
      </c>
      <c r="H156" s="280">
        <v>6.0000000000000002E-6</v>
      </c>
      <c r="I156" s="280">
        <v>2.72E-4</v>
      </c>
      <c r="AG156" s="52"/>
    </row>
    <row r="157" spans="2:33" s="7" customFormat="1" x14ac:dyDescent="0.3">
      <c r="B157" s="55"/>
      <c r="C157" s="54"/>
      <c r="D157" s="12" t="s">
        <v>476</v>
      </c>
      <c r="E157" s="12" t="s">
        <v>50</v>
      </c>
      <c r="F157" s="280">
        <v>3.2547000000000006E-2</v>
      </c>
      <c r="G157" s="280">
        <v>3.2100000000000004E-2</v>
      </c>
      <c r="H157" s="280">
        <v>1.0000000000000001E-5</v>
      </c>
      <c r="I157" s="280">
        <v>4.37E-4</v>
      </c>
      <c r="AG157" s="52"/>
    </row>
    <row r="158" spans="2:33" s="7" customFormat="1" x14ac:dyDescent="0.3">
      <c r="B158" s="55"/>
      <c r="C158" s="54"/>
      <c r="D158" s="12" t="s">
        <v>475</v>
      </c>
      <c r="E158" s="12" t="s">
        <v>50</v>
      </c>
      <c r="F158" s="280">
        <v>3.6804999999999997E-2</v>
      </c>
      <c r="G158" s="280">
        <v>3.6299999999999999E-2</v>
      </c>
      <c r="H158" s="280">
        <v>1.1E-5</v>
      </c>
      <c r="I158" s="280">
        <v>4.9399999999999997E-4</v>
      </c>
      <c r="AG158" s="52"/>
    </row>
    <row r="159" spans="2:33" s="7" customFormat="1" x14ac:dyDescent="0.3">
      <c r="B159" s="55"/>
      <c r="C159" s="54"/>
      <c r="D159" s="12" t="s">
        <v>442</v>
      </c>
      <c r="E159" s="12" t="s">
        <v>50</v>
      </c>
      <c r="F159" s="280">
        <v>1.6142E-2</v>
      </c>
      <c r="G159" s="280">
        <v>1.592E-2</v>
      </c>
      <c r="H159" s="280">
        <v>5.0000000000000004E-6</v>
      </c>
      <c r="I159" s="280">
        <v>2.1699999999999999E-4</v>
      </c>
      <c r="AG159" s="52"/>
    </row>
    <row r="160" spans="2:33" s="7" customFormat="1" x14ac:dyDescent="0.3">
      <c r="B160" s="55"/>
      <c r="C160" s="54" t="s">
        <v>474</v>
      </c>
      <c r="D160" s="12" t="s">
        <v>473</v>
      </c>
      <c r="E160" s="12" t="s">
        <v>50</v>
      </c>
      <c r="F160" s="280">
        <v>3.2446000000000003E-2</v>
      </c>
      <c r="G160" s="280">
        <v>3.2000000000000001E-2</v>
      </c>
      <c r="H160" s="280">
        <v>1.0000000000000001E-5</v>
      </c>
      <c r="I160" s="280">
        <v>4.3600000000000003E-4</v>
      </c>
      <c r="AG160" s="52"/>
    </row>
    <row r="161" spans="2:33" s="7" customFormat="1" x14ac:dyDescent="0.3">
      <c r="B161" s="55"/>
      <c r="C161" s="54"/>
      <c r="D161" s="12" t="s">
        <v>472</v>
      </c>
      <c r="E161" s="12" t="s">
        <v>50</v>
      </c>
      <c r="F161" s="280">
        <v>5.8401000000000002E-2</v>
      </c>
      <c r="G161" s="280">
        <v>5.7599999999999998E-2</v>
      </c>
      <c r="H161" s="280">
        <v>1.7E-5</v>
      </c>
      <c r="I161" s="280">
        <v>7.8399999999999997E-4</v>
      </c>
      <c r="AG161" s="52"/>
    </row>
    <row r="162" spans="2:33" s="7" customFormat="1" x14ac:dyDescent="0.3">
      <c r="B162" s="55"/>
      <c r="C162" s="54"/>
      <c r="D162" s="12" t="s">
        <v>442</v>
      </c>
      <c r="E162" s="12" t="s">
        <v>50</v>
      </c>
      <c r="F162" s="280">
        <v>3.8578999999999995E-2</v>
      </c>
      <c r="G162" s="280">
        <v>3.805E-2</v>
      </c>
      <c r="H162" s="280">
        <v>1.1E-5</v>
      </c>
      <c r="I162" s="280">
        <v>5.1800000000000001E-4</v>
      </c>
      <c r="AG162" s="52"/>
    </row>
    <row r="163" spans="2:33" s="7" customFormat="1" x14ac:dyDescent="0.3">
      <c r="B163" s="55"/>
      <c r="C163" s="54" t="s">
        <v>471</v>
      </c>
      <c r="D163" s="12" t="s">
        <v>470</v>
      </c>
      <c r="E163" s="12" t="s">
        <v>50</v>
      </c>
      <c r="F163" s="280">
        <v>5.0189000000000004E-2</v>
      </c>
      <c r="G163" s="280">
        <v>4.9500000000000002E-2</v>
      </c>
      <c r="H163" s="280">
        <v>1.5E-5</v>
      </c>
      <c r="I163" s="280">
        <v>6.7400000000000001E-4</v>
      </c>
      <c r="AG163" s="52"/>
    </row>
    <row r="164" spans="2:33" s="7" customFormat="1" x14ac:dyDescent="0.3">
      <c r="B164" s="55"/>
      <c r="C164" s="54"/>
      <c r="D164" s="12" t="s">
        <v>469</v>
      </c>
      <c r="E164" s="12" t="s">
        <v>50</v>
      </c>
      <c r="F164" s="280">
        <v>6.1138999999999999E-2</v>
      </c>
      <c r="G164" s="280">
        <v>6.0299999999999999E-2</v>
      </c>
      <c r="H164" s="280">
        <v>1.8E-5</v>
      </c>
      <c r="I164" s="280">
        <v>8.2100000000000001E-4</v>
      </c>
      <c r="AG164" s="52"/>
    </row>
    <row r="165" spans="2:33" s="7" customFormat="1" x14ac:dyDescent="0.3">
      <c r="B165" s="55"/>
      <c r="C165" s="54"/>
      <c r="D165" s="12" t="s">
        <v>442</v>
      </c>
      <c r="E165" s="12" t="s">
        <v>50</v>
      </c>
      <c r="F165" s="280">
        <v>5.1659000000000004E-2</v>
      </c>
      <c r="G165" s="280">
        <v>5.0950000000000002E-2</v>
      </c>
      <c r="H165" s="280">
        <v>1.5E-5</v>
      </c>
      <c r="I165" s="280">
        <v>6.9399999999999996E-4</v>
      </c>
      <c r="AG165" s="52"/>
    </row>
    <row r="166" spans="2:33" s="7" customFormat="1" x14ac:dyDescent="0.3">
      <c r="B166" s="55"/>
      <c r="C166" s="281" t="s">
        <v>468</v>
      </c>
      <c r="D166" s="12" t="s">
        <v>442</v>
      </c>
      <c r="E166" s="12" t="s">
        <v>50</v>
      </c>
      <c r="F166" s="280">
        <v>0.37667</v>
      </c>
      <c r="G166" s="280">
        <v>0.3715</v>
      </c>
      <c r="H166" s="280">
        <v>1.11E-4</v>
      </c>
      <c r="I166" s="280">
        <v>5.0590000000000001E-3</v>
      </c>
      <c r="AG166" s="52"/>
    </row>
    <row r="167" spans="2:33" s="7" customFormat="1" x14ac:dyDescent="0.3">
      <c r="B167" s="55"/>
      <c r="C167" s="281" t="s">
        <v>467</v>
      </c>
      <c r="D167" s="12" t="s">
        <v>466</v>
      </c>
      <c r="E167" s="12" t="s">
        <v>50</v>
      </c>
      <c r="F167" s="280">
        <v>1.3080000000000001E-2</v>
      </c>
      <c r="G167" s="280">
        <v>1.29E-2</v>
      </c>
      <c r="H167" s="280">
        <v>3.9999999999999998E-6</v>
      </c>
      <c r="I167" s="280">
        <v>1.76E-4</v>
      </c>
      <c r="AG167" s="52"/>
    </row>
    <row r="168" spans="2:33" s="7" customFormat="1" ht="10.5" customHeight="1" x14ac:dyDescent="0.3">
      <c r="B168" s="9"/>
      <c r="C168" s="60"/>
      <c r="D168" s="59"/>
      <c r="E168" s="59"/>
      <c r="F168" s="59"/>
      <c r="G168" s="59"/>
      <c r="H168" s="59"/>
      <c r="I168" s="59"/>
      <c r="J168" s="59"/>
      <c r="K168" s="59"/>
      <c r="L168" s="59"/>
      <c r="M168" s="59"/>
    </row>
    <row r="169" spans="2:33" s="7" customFormat="1" x14ac:dyDescent="0.3">
      <c r="B169" s="9"/>
      <c r="C169" s="60"/>
      <c r="D169" s="59"/>
      <c r="E169" s="59"/>
      <c r="F169" s="59"/>
      <c r="G169" s="59"/>
      <c r="H169" s="59"/>
      <c r="I169" s="59"/>
      <c r="J169" s="59"/>
      <c r="K169" s="59"/>
      <c r="L169" s="59"/>
      <c r="M169" s="59"/>
    </row>
    <row r="170" spans="2:33" s="2" customFormat="1" ht="15.6" x14ac:dyDescent="0.3">
      <c r="B170" s="6" t="s">
        <v>5</v>
      </c>
      <c r="C170" s="6"/>
      <c r="D170" s="6"/>
      <c r="E170" s="6"/>
      <c r="F170" s="6"/>
      <c r="G170" s="6"/>
      <c r="H170" s="6"/>
      <c r="I170" s="6"/>
      <c r="J170" s="6"/>
      <c r="K170" s="6"/>
      <c r="L170" s="6"/>
      <c r="M170" s="6"/>
    </row>
    <row r="171" spans="2:33" s="2" customFormat="1" x14ac:dyDescent="0.3">
      <c r="B171" s="5" t="s">
        <v>465</v>
      </c>
      <c r="C171" s="5"/>
      <c r="D171" s="5"/>
      <c r="E171" s="5"/>
      <c r="F171" s="5"/>
      <c r="G171" s="5"/>
      <c r="H171" s="5"/>
      <c r="I171" s="5"/>
      <c r="J171" s="5"/>
      <c r="K171" s="5"/>
      <c r="L171" s="5"/>
      <c r="M171" s="5"/>
    </row>
    <row r="172" spans="2:33" s="2" customFormat="1" ht="108.75" customHeight="1" x14ac:dyDescent="0.3">
      <c r="B172" s="4" t="s">
        <v>464</v>
      </c>
      <c r="C172" s="4"/>
      <c r="D172" s="4"/>
      <c r="E172" s="4"/>
      <c r="F172" s="4"/>
      <c r="G172" s="4"/>
      <c r="H172" s="4"/>
      <c r="I172" s="4"/>
      <c r="J172" s="4"/>
      <c r="K172" s="4"/>
      <c r="L172" s="4"/>
      <c r="M172" s="4"/>
    </row>
    <row r="173" spans="2:33" s="2" customFormat="1" ht="22.35" customHeight="1" x14ac:dyDescent="0.3">
      <c r="B173" s="231" t="s">
        <v>463</v>
      </c>
      <c r="C173" s="231"/>
      <c r="D173" s="231"/>
      <c r="E173" s="231"/>
      <c r="F173" s="231"/>
      <c r="G173" s="231"/>
      <c r="H173" s="231"/>
      <c r="I173" s="231"/>
      <c r="J173" s="231"/>
      <c r="K173" s="231"/>
      <c r="L173" s="231"/>
      <c r="M173" s="231"/>
      <c r="N173" s="67"/>
    </row>
    <row r="174" spans="2:33" s="2" customFormat="1" ht="84" customHeight="1" x14ac:dyDescent="0.3">
      <c r="B174" s="4" t="s">
        <v>462</v>
      </c>
      <c r="C174" s="4"/>
      <c r="D174" s="4"/>
      <c r="E174" s="4"/>
      <c r="F174" s="4"/>
      <c r="G174" s="4"/>
      <c r="H174" s="4"/>
      <c r="I174" s="4"/>
      <c r="J174" s="4"/>
      <c r="K174" s="4"/>
      <c r="L174" s="4"/>
      <c r="M174" s="4"/>
      <c r="N174" s="4"/>
    </row>
    <row r="175" spans="2:33" s="2" customFormat="1" x14ac:dyDescent="0.3">
      <c r="B175" s="5" t="s">
        <v>44</v>
      </c>
      <c r="C175" s="5"/>
      <c r="D175" s="5"/>
      <c r="E175" s="5"/>
      <c r="F175" s="5"/>
      <c r="G175" s="5"/>
      <c r="H175" s="5"/>
      <c r="I175" s="5"/>
      <c r="J175" s="5"/>
      <c r="K175" s="5"/>
      <c r="L175" s="5"/>
      <c r="M175" s="279"/>
      <c r="N175" s="50"/>
    </row>
    <row r="176" spans="2:33" s="2" customFormat="1" x14ac:dyDescent="0.3">
      <c r="B176" s="4" t="s">
        <v>43</v>
      </c>
      <c r="C176" s="4"/>
      <c r="D176" s="4"/>
      <c r="E176" s="4"/>
      <c r="F176" s="4"/>
      <c r="G176" s="4"/>
      <c r="H176" s="4"/>
      <c r="I176" s="4"/>
      <c r="J176" s="4"/>
      <c r="K176" s="4"/>
      <c r="L176" s="4"/>
      <c r="M176" s="4"/>
      <c r="N176" s="50"/>
    </row>
    <row r="177" spans="2:14" s="43" customFormat="1" x14ac:dyDescent="0.3">
      <c r="B177" s="145" t="s">
        <v>428</v>
      </c>
      <c r="C177" s="145"/>
      <c r="D177" s="145"/>
      <c r="E177" s="145"/>
      <c r="F177" s="145"/>
      <c r="G177" s="145"/>
      <c r="H177" s="145"/>
      <c r="I177" s="145"/>
      <c r="J177" s="145"/>
      <c r="K177" s="145"/>
      <c r="L177" s="7"/>
    </row>
    <row r="178" spans="2:14" s="47" customFormat="1" ht="6.6" x14ac:dyDescent="0.15">
      <c r="B178" s="48"/>
      <c r="C178" s="48"/>
      <c r="D178" s="48"/>
      <c r="E178" s="48"/>
      <c r="F178" s="48"/>
      <c r="G178" s="48"/>
      <c r="H178" s="48"/>
      <c r="I178" s="48"/>
      <c r="J178" s="48"/>
      <c r="K178" s="48"/>
      <c r="L178" s="48"/>
    </row>
    <row r="179" spans="2:14" s="43" customFormat="1" x14ac:dyDescent="0.25">
      <c r="B179" s="5" t="s">
        <v>40</v>
      </c>
      <c r="C179" s="5"/>
      <c r="D179" s="5"/>
      <c r="E179" s="5"/>
      <c r="F179" s="5"/>
      <c r="G179" s="5"/>
      <c r="H179" s="5"/>
      <c r="I179" s="46"/>
      <c r="J179" s="46"/>
      <c r="K179" s="46"/>
      <c r="L179" s="46"/>
      <c r="M179" s="45"/>
    </row>
    <row r="180" spans="2:14" s="43" customFormat="1" ht="13.2" x14ac:dyDescent="0.25">
      <c r="B180" s="4" t="s">
        <v>39</v>
      </c>
      <c r="C180" s="4"/>
      <c r="D180" s="4"/>
      <c r="E180" s="4"/>
      <c r="F180" s="4"/>
      <c r="G180" s="4"/>
      <c r="H180" s="4"/>
      <c r="I180" s="4"/>
      <c r="J180" s="4"/>
      <c r="K180" s="4"/>
      <c r="L180" s="4"/>
      <c r="M180" s="4"/>
    </row>
    <row r="181" spans="2:14" s="43" customFormat="1" ht="17.25" customHeight="1" x14ac:dyDescent="0.25">
      <c r="B181" s="4"/>
      <c r="C181" s="4"/>
      <c r="D181" s="4"/>
      <c r="E181" s="4"/>
      <c r="F181" s="4"/>
      <c r="G181" s="4"/>
      <c r="H181" s="4"/>
      <c r="I181" s="4"/>
      <c r="J181" s="4"/>
      <c r="K181" s="4"/>
      <c r="L181" s="4"/>
      <c r="M181" s="4"/>
    </row>
    <row r="182" spans="2:14" s="43" customFormat="1" x14ac:dyDescent="0.3">
      <c r="B182" s="7"/>
      <c r="C182" s="7"/>
      <c r="D182" s="7"/>
      <c r="E182" s="7"/>
      <c r="F182" s="7"/>
      <c r="G182" s="7"/>
      <c r="H182" s="7"/>
      <c r="I182" s="7"/>
      <c r="J182" s="7"/>
      <c r="K182" s="7"/>
      <c r="L182" s="7"/>
    </row>
    <row r="183" spans="2:14" s="2" customFormat="1" x14ac:dyDescent="0.3">
      <c r="B183" s="66" t="s">
        <v>0</v>
      </c>
      <c r="C183" s="66"/>
      <c r="D183" s="66"/>
      <c r="E183" s="66"/>
      <c r="F183" s="66"/>
      <c r="G183" s="66"/>
      <c r="H183" s="66"/>
      <c r="I183" s="66"/>
      <c r="J183" s="66"/>
      <c r="K183" s="66"/>
      <c r="L183" s="66"/>
      <c r="M183" s="66"/>
    </row>
    <row r="184" spans="2:14" s="2" customFormat="1" x14ac:dyDescent="0.3">
      <c r="C184" s="118"/>
    </row>
    <row r="185" spans="2:14" s="2" customFormat="1" x14ac:dyDescent="0.3">
      <c r="C185" s="118"/>
    </row>
    <row r="186" spans="2:14" s="2" customFormat="1" x14ac:dyDescent="0.3">
      <c r="C186" s="118"/>
      <c r="N186" s="100"/>
    </row>
    <row r="187" spans="2:14" s="2" customFormat="1" ht="74.55" customHeight="1" x14ac:dyDescent="0.3">
      <c r="B187" s="20"/>
      <c r="C187" s="20"/>
      <c r="D187" s="20"/>
      <c r="E187" s="20"/>
      <c r="F187" s="20"/>
      <c r="G187" s="20"/>
      <c r="H187" s="20"/>
      <c r="I187" s="20"/>
      <c r="J187" s="20"/>
      <c r="K187" s="20"/>
      <c r="L187" s="20"/>
      <c r="M187" s="20"/>
      <c r="N187" s="20"/>
    </row>
    <row r="188" spans="2:14" s="2" customFormat="1" ht="34.35" customHeight="1" x14ac:dyDescent="0.3">
      <c r="B188" s="224"/>
      <c r="C188" s="224"/>
      <c r="D188" s="224"/>
      <c r="E188" s="224"/>
      <c r="F188" s="224"/>
      <c r="G188" s="224"/>
      <c r="H188" s="224"/>
      <c r="I188" s="224"/>
      <c r="J188" s="224"/>
      <c r="K188" s="224"/>
      <c r="L188" s="224"/>
      <c r="M188" s="224"/>
      <c r="N188" s="224"/>
    </row>
  </sheetData>
  <mergeCells count="81">
    <mergeCell ref="A1:F1"/>
    <mergeCell ref="B183:M183"/>
    <mergeCell ref="B174:N174"/>
    <mergeCell ref="B8:M8"/>
    <mergeCell ref="B9:M9"/>
    <mergeCell ref="B10:M10"/>
    <mergeCell ref="B11:M11"/>
    <mergeCell ref="B13:M13"/>
    <mergeCell ref="B21:M21"/>
    <mergeCell ref="B14:M14"/>
    <mergeCell ref="B20:M20"/>
    <mergeCell ref="B17:M17"/>
    <mergeCell ref="B19:M19"/>
    <mergeCell ref="B18:M18"/>
    <mergeCell ref="B15:M15"/>
    <mergeCell ref="C26:C28"/>
    <mergeCell ref="B188:N188"/>
    <mergeCell ref="E40:H40"/>
    <mergeCell ref="I40:L40"/>
    <mergeCell ref="M40:P40"/>
    <mergeCell ref="E68:H68"/>
    <mergeCell ref="B42:B65"/>
    <mergeCell ref="C42:C44"/>
    <mergeCell ref="C45:C47"/>
    <mergeCell ref="C48:C50"/>
    <mergeCell ref="C51:C53"/>
    <mergeCell ref="C54:C56"/>
    <mergeCell ref="C57:C59"/>
    <mergeCell ref="C60:C62"/>
    <mergeCell ref="C63:C65"/>
    <mergeCell ref="I68:L68"/>
    <mergeCell ref="M68:P68"/>
    <mergeCell ref="B187:N187"/>
    <mergeCell ref="B170:M170"/>
    <mergeCell ref="B171:M171"/>
    <mergeCell ref="B172:M172"/>
    <mergeCell ref="E24:H24"/>
    <mergeCell ref="C29:C31"/>
    <mergeCell ref="C32:C34"/>
    <mergeCell ref="C35:C37"/>
    <mergeCell ref="B70:B93"/>
    <mergeCell ref="C70:C72"/>
    <mergeCell ref="C73:C75"/>
    <mergeCell ref="C76:C78"/>
    <mergeCell ref="C79:C81"/>
    <mergeCell ref="C82:C84"/>
    <mergeCell ref="C85:C87"/>
    <mergeCell ref="C88:C90"/>
    <mergeCell ref="AC24:AF24"/>
    <mergeCell ref="B175:L175"/>
    <mergeCell ref="B176:M176"/>
    <mergeCell ref="B173:M173"/>
    <mergeCell ref="B16:M16"/>
    <mergeCell ref="Q40:T40"/>
    <mergeCell ref="Q68:T68"/>
    <mergeCell ref="C91:C93"/>
    <mergeCell ref="E96:H96"/>
    <mergeCell ref="B98:B101"/>
    <mergeCell ref="B111:B134"/>
    <mergeCell ref="C111:C117"/>
    <mergeCell ref="C118:C123"/>
    <mergeCell ref="C124:C128"/>
    <mergeCell ref="C129:C131"/>
    <mergeCell ref="C132:C134"/>
    <mergeCell ref="B12:M12"/>
    <mergeCell ref="B179:L179"/>
    <mergeCell ref="B180:M181"/>
    <mergeCell ref="Y24:AB24"/>
    <mergeCell ref="I24:L24"/>
    <mergeCell ref="M24:P24"/>
    <mergeCell ref="Q24:T24"/>
    <mergeCell ref="U24:X24"/>
    <mergeCell ref="B26:B37"/>
    <mergeCell ref="I96:L96"/>
    <mergeCell ref="B139:B167"/>
    <mergeCell ref="C139:C145"/>
    <mergeCell ref="C146:C152"/>
    <mergeCell ref="C153:C159"/>
    <mergeCell ref="C160:C162"/>
    <mergeCell ref="B177:K177"/>
    <mergeCell ref="C163:C165"/>
  </mergeCells>
  <conditionalFormatting sqref="AG25:AG93">
    <cfRule type="expression" dxfId="35" priority="9" stopIfTrue="1">
      <formula>NOT(AG25="")</formula>
    </cfRule>
  </conditionalFormatting>
  <conditionalFormatting sqref="E23:AF23">
    <cfRule type="expression" dxfId="34" priority="8" stopIfTrue="1">
      <formula>NOT(E23="")</formula>
    </cfRule>
  </conditionalFormatting>
  <conditionalFormatting sqref="E39:T39">
    <cfRule type="expression" dxfId="33" priority="7" stopIfTrue="1">
      <formula>NOT(E39="")</formula>
    </cfRule>
  </conditionalFormatting>
  <conditionalFormatting sqref="E67:T67">
    <cfRule type="expression" dxfId="32" priority="6" stopIfTrue="1">
      <formula>NOT(E67="")</formula>
    </cfRule>
  </conditionalFormatting>
  <conditionalFormatting sqref="E95:L95">
    <cfRule type="expression" dxfId="31" priority="5" stopIfTrue="1">
      <formula>NOT(E95="")</formula>
    </cfRule>
  </conditionalFormatting>
  <conditionalFormatting sqref="F109:I109">
    <cfRule type="expression" dxfId="30" priority="4" stopIfTrue="1">
      <formula>NOT(F109="")</formula>
    </cfRule>
  </conditionalFormatting>
  <conditionalFormatting sqref="F137:I137">
    <cfRule type="expression" dxfId="29" priority="3" stopIfTrue="1">
      <formula>NOT(F137="")</formula>
    </cfRule>
  </conditionalFormatting>
  <conditionalFormatting sqref="AG111:AG134">
    <cfRule type="expression" dxfId="28" priority="2" stopIfTrue="1">
      <formula>NOT(AG111="")</formula>
    </cfRule>
  </conditionalFormatting>
  <conditionalFormatting sqref="AG139:AG167">
    <cfRule type="expression" dxfId="27" priority="1" stopIfTrue="1">
      <formula>NOT(AG139="")</formula>
    </cfRule>
  </conditionalFormatting>
  <hyperlinks>
    <hyperlink ref="A3" location="Index!A1" display="Index" xr:uid="{277C4FF6-E767-4971-9258-59CDEBD3C048}"/>
  </hyperlinks>
  <pageMargins left="0.7" right="0.7" top="0.75" bottom="0.75" header="0.3" footer="0.3"/>
  <pageSetup paperSize="9" scale="10" fitToHeight="0"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7153-72CC-44D1-863D-DF96892DFA40}">
  <sheetPr codeName="Sheet67">
    <tabColor theme="5" tint="0.39997558519241921"/>
  </sheetPr>
  <dimension ref="A1:AB141"/>
  <sheetViews>
    <sheetView zoomScaleNormal="100" workbookViewId="0">
      <pane xSplit="1" ySplit="3" topLeftCell="B82"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30.77734375" style="1" customWidth="1"/>
    <col min="3" max="3" width="26.77734375" style="1" customWidth="1"/>
    <col min="4" max="4" width="18.77734375" style="1" customWidth="1"/>
    <col min="5" max="5" width="13.44140625" style="1" customWidth="1"/>
    <col min="6" max="6" width="37.5546875" style="1" customWidth="1"/>
    <col min="7" max="7" width="17.5546875" style="1" customWidth="1"/>
    <col min="8" max="13" width="13.44140625" style="1" customWidth="1"/>
    <col min="14" max="28" width="13.44140625" style="2" customWidth="1"/>
    <col min="29" max="16384" width="11.21875" style="1"/>
  </cols>
  <sheetData>
    <row r="1" spans="1:13" s="41" customFormat="1" ht="10.199999999999999" x14ac:dyDescent="0.2">
      <c r="A1" s="42" t="s">
        <v>38</v>
      </c>
      <c r="B1" s="42"/>
      <c r="C1" s="42"/>
      <c r="D1" s="42"/>
      <c r="E1" s="42"/>
      <c r="F1" s="42"/>
    </row>
    <row r="2" spans="1:13" ht="21" x14ac:dyDescent="0.4">
      <c r="A2" s="39" t="s">
        <v>604</v>
      </c>
      <c r="B2" s="39"/>
      <c r="C2" s="39"/>
      <c r="D2" s="39"/>
      <c r="E2" s="39"/>
      <c r="F2" s="39"/>
      <c r="G2" s="2"/>
      <c r="H2" s="2"/>
      <c r="I2" s="2"/>
      <c r="J2" s="2"/>
      <c r="K2" s="2"/>
      <c r="L2" s="2"/>
      <c r="M2" s="2"/>
    </row>
    <row r="3" spans="1:13" x14ac:dyDescent="0.3">
      <c r="A3" s="38" t="s">
        <v>37</v>
      </c>
      <c r="B3" s="2"/>
      <c r="C3" s="2"/>
      <c r="D3" s="2"/>
      <c r="E3" s="2"/>
      <c r="F3" s="2"/>
      <c r="G3" s="2"/>
      <c r="H3" s="2"/>
      <c r="I3" s="2"/>
      <c r="J3" s="2"/>
      <c r="K3" s="2"/>
      <c r="L3" s="2"/>
      <c r="M3" s="2"/>
    </row>
    <row r="4" spans="1:13" s="37" customFormat="1" ht="7.2" thickBot="1" x14ac:dyDescent="0.2"/>
    <row r="5" spans="1:13" ht="15" thickTop="1" x14ac:dyDescent="0.3">
      <c r="B5" s="34" t="s">
        <v>36</v>
      </c>
      <c r="C5" s="35" t="s">
        <v>604</v>
      </c>
      <c r="D5" s="34" t="s">
        <v>34</v>
      </c>
      <c r="E5" s="33">
        <v>44773</v>
      </c>
      <c r="F5" s="32" t="s">
        <v>33</v>
      </c>
      <c r="G5" s="31" t="s">
        <v>32</v>
      </c>
      <c r="H5" s="2"/>
      <c r="I5" s="2"/>
      <c r="J5" s="2"/>
      <c r="K5" s="2"/>
      <c r="L5" s="2"/>
      <c r="M5" s="2"/>
    </row>
    <row r="6" spans="1:13" ht="15" thickBot="1" x14ac:dyDescent="0.35">
      <c r="B6" s="30" t="s">
        <v>31</v>
      </c>
      <c r="C6" s="29" t="s">
        <v>30</v>
      </c>
      <c r="D6" s="27" t="s">
        <v>29</v>
      </c>
      <c r="E6" s="28">
        <v>2</v>
      </c>
      <c r="F6" s="27" t="s">
        <v>28</v>
      </c>
      <c r="G6" s="26">
        <v>2021</v>
      </c>
      <c r="H6" s="2"/>
      <c r="I6" s="2"/>
      <c r="J6" s="2"/>
      <c r="K6" s="2"/>
      <c r="L6" s="2"/>
      <c r="M6" s="2"/>
    </row>
    <row r="7" spans="1:13" ht="15.6" thickTop="1" thickBot="1" x14ac:dyDescent="0.35">
      <c r="B7" s="2"/>
      <c r="C7" s="2"/>
      <c r="D7" s="2"/>
      <c r="E7" s="2"/>
      <c r="F7" s="2"/>
      <c r="G7" s="2"/>
      <c r="H7" s="2"/>
      <c r="I7" s="2"/>
      <c r="J7" s="2"/>
      <c r="K7" s="2"/>
      <c r="L7" s="2"/>
      <c r="M7" s="2"/>
    </row>
    <row r="8" spans="1:13" ht="34.5" customHeight="1" thickTop="1" thickBot="1" x14ac:dyDescent="0.35">
      <c r="B8" s="316" t="s">
        <v>242</v>
      </c>
      <c r="C8" s="315"/>
      <c r="D8" s="315"/>
      <c r="E8" s="315"/>
      <c r="F8" s="315"/>
      <c r="G8" s="315"/>
      <c r="H8" s="315"/>
      <c r="I8" s="315"/>
      <c r="J8" s="315"/>
      <c r="K8" s="315"/>
      <c r="L8" s="315"/>
      <c r="M8" s="314"/>
    </row>
    <row r="9" spans="1:13" ht="15" customHeight="1" thickTop="1" x14ac:dyDescent="0.3">
      <c r="B9" s="313"/>
      <c r="C9" s="313"/>
      <c r="D9" s="313"/>
      <c r="E9" s="313"/>
      <c r="F9" s="313"/>
      <c r="G9" s="313"/>
      <c r="H9" s="313"/>
      <c r="I9" s="313"/>
      <c r="J9" s="313"/>
      <c r="K9" s="313"/>
      <c r="L9" s="313"/>
      <c r="M9" s="313"/>
    </row>
    <row r="10" spans="1:13" s="2" customFormat="1" ht="15" customHeight="1" x14ac:dyDescent="0.3">
      <c r="B10" s="312" t="s">
        <v>26</v>
      </c>
      <c r="C10" s="312"/>
      <c r="D10" s="312"/>
      <c r="E10" s="312"/>
      <c r="F10" s="312"/>
      <c r="G10" s="312"/>
      <c r="H10" s="312"/>
      <c r="I10" s="312"/>
      <c r="J10" s="312"/>
      <c r="K10" s="312"/>
      <c r="L10" s="312"/>
      <c r="M10" s="312"/>
    </row>
    <row r="11" spans="1:13" s="2" customFormat="1" ht="20.55" customHeight="1" x14ac:dyDescent="0.3">
      <c r="B11" s="311" t="s">
        <v>614</v>
      </c>
      <c r="C11" s="311"/>
      <c r="D11" s="311"/>
      <c r="E11" s="311"/>
      <c r="F11" s="311"/>
      <c r="G11" s="311"/>
      <c r="H11" s="311"/>
      <c r="I11" s="311"/>
      <c r="J11" s="311"/>
      <c r="K11" s="311"/>
      <c r="L11" s="311"/>
      <c r="M11" s="311"/>
    </row>
    <row r="12" spans="1:13" s="2" customFormat="1" ht="19.350000000000001" customHeight="1" x14ac:dyDescent="0.3">
      <c r="B12" s="4" t="s">
        <v>613</v>
      </c>
      <c r="C12" s="4"/>
      <c r="D12" s="4"/>
      <c r="E12" s="4"/>
      <c r="F12" s="4"/>
      <c r="G12" s="4"/>
      <c r="H12" s="4"/>
      <c r="I12" s="4"/>
      <c r="J12" s="4"/>
      <c r="K12" s="4"/>
      <c r="L12" s="4"/>
      <c r="M12" s="4"/>
    </row>
    <row r="13" spans="1:13" s="2" customFormat="1" ht="31.35" customHeight="1" x14ac:dyDescent="0.3">
      <c r="B13" s="4" t="s">
        <v>612</v>
      </c>
      <c r="C13" s="4"/>
      <c r="D13" s="4"/>
      <c r="E13" s="4"/>
      <c r="F13" s="4"/>
      <c r="G13" s="4"/>
      <c r="H13" s="4"/>
      <c r="I13" s="4"/>
      <c r="J13" s="4"/>
      <c r="K13" s="4"/>
      <c r="L13" s="4"/>
      <c r="M13" s="4"/>
    </row>
    <row r="14" spans="1:13" s="2" customFormat="1" ht="18" customHeight="1" x14ac:dyDescent="0.3">
      <c r="B14" s="100"/>
      <c r="C14" s="100"/>
      <c r="D14" s="100"/>
      <c r="E14" s="100"/>
      <c r="F14" s="100"/>
      <c r="G14" s="100"/>
      <c r="H14" s="100"/>
      <c r="I14" s="100"/>
      <c r="J14" s="100"/>
      <c r="K14" s="100"/>
      <c r="L14" s="100"/>
      <c r="M14" s="100"/>
    </row>
    <row r="15" spans="1:13" s="2" customFormat="1" ht="26.25" customHeight="1" x14ac:dyDescent="0.3">
      <c r="B15" s="6" t="s">
        <v>611</v>
      </c>
      <c r="C15" s="6"/>
      <c r="D15" s="6"/>
      <c r="E15" s="6"/>
      <c r="F15" s="6"/>
      <c r="G15" s="6"/>
      <c r="H15" s="6"/>
      <c r="I15" s="6"/>
      <c r="J15" s="6"/>
      <c r="K15" s="6"/>
      <c r="L15" s="6"/>
      <c r="M15" s="6"/>
    </row>
    <row r="16" spans="1:13" s="2" customFormat="1" ht="15" customHeight="1" x14ac:dyDescent="0.3">
      <c r="B16" s="4" t="s">
        <v>610</v>
      </c>
      <c r="C16" s="4"/>
      <c r="D16" s="4"/>
      <c r="E16" s="4"/>
      <c r="F16" s="4"/>
      <c r="G16" s="4"/>
      <c r="H16" s="4"/>
      <c r="I16" s="4"/>
      <c r="J16" s="4"/>
      <c r="K16" s="4"/>
      <c r="L16" s="4"/>
      <c r="M16" s="4"/>
    </row>
    <row r="17" spans="1:28" s="2" customFormat="1" ht="22.35" customHeight="1" x14ac:dyDescent="0.3">
      <c r="B17" s="4" t="s">
        <v>609</v>
      </c>
      <c r="C17" s="4"/>
      <c r="D17" s="4"/>
      <c r="E17" s="4"/>
      <c r="F17" s="4"/>
      <c r="G17" s="4"/>
      <c r="H17" s="4"/>
      <c r="I17" s="4"/>
      <c r="J17" s="4"/>
      <c r="K17" s="4"/>
      <c r="L17" s="4"/>
      <c r="M17" s="4"/>
    </row>
    <row r="18" spans="1:28" s="7" customFormat="1" ht="35.1" customHeight="1" x14ac:dyDescent="0.3">
      <c r="B18" s="4" t="s">
        <v>608</v>
      </c>
      <c r="C18" s="4"/>
      <c r="D18" s="4"/>
      <c r="E18" s="4"/>
      <c r="F18" s="4"/>
      <c r="G18" s="4"/>
      <c r="H18" s="4"/>
      <c r="I18" s="4"/>
      <c r="J18" s="4"/>
      <c r="K18" s="4"/>
      <c r="L18" s="4"/>
      <c r="M18" s="4"/>
    </row>
    <row r="19" spans="1:28" s="7" customFormat="1" ht="6.6" customHeight="1" x14ac:dyDescent="0.3">
      <c r="B19" s="59"/>
      <c r="C19" s="59"/>
      <c r="D19" s="59"/>
      <c r="E19" s="59"/>
      <c r="F19" s="59"/>
      <c r="G19" s="59"/>
      <c r="H19" s="59"/>
      <c r="I19" s="59"/>
      <c r="J19" s="59"/>
      <c r="K19" s="59"/>
      <c r="L19" s="59"/>
      <c r="M19" s="59"/>
    </row>
    <row r="20" spans="1:28" s="7" customFormat="1" ht="15" customHeight="1" x14ac:dyDescent="0.3">
      <c r="B20" s="59"/>
      <c r="C20" s="59"/>
      <c r="D20" s="59"/>
      <c r="E20" s="59"/>
      <c r="F20" s="310"/>
      <c r="G20" s="59"/>
      <c r="H20" s="59"/>
      <c r="I20" s="59"/>
      <c r="J20" s="59"/>
      <c r="K20" s="59"/>
      <c r="L20" s="59"/>
      <c r="M20" s="59"/>
    </row>
    <row r="21" spans="1:28" s="17" customFormat="1" ht="15.6" x14ac:dyDescent="0.35">
      <c r="A21" s="7"/>
      <c r="B21" s="14" t="s">
        <v>16</v>
      </c>
      <c r="C21" s="14" t="s">
        <v>605</v>
      </c>
      <c r="D21" s="14" t="s">
        <v>14</v>
      </c>
      <c r="E21" s="305" t="s">
        <v>12</v>
      </c>
      <c r="F21" s="7"/>
      <c r="G21" s="59"/>
      <c r="H21" s="59"/>
      <c r="I21" s="7"/>
      <c r="J21" s="7"/>
      <c r="K21" s="7"/>
      <c r="L21" s="7"/>
      <c r="M21" s="7"/>
      <c r="N21" s="7"/>
      <c r="O21" s="7"/>
      <c r="Q21" s="7"/>
      <c r="R21" s="7"/>
      <c r="S21" s="7"/>
      <c r="T21" s="7"/>
      <c r="U21" s="7"/>
      <c r="V21" s="7"/>
      <c r="W21" s="7"/>
      <c r="X21" s="7"/>
      <c r="Y21" s="7"/>
      <c r="Z21" s="7"/>
      <c r="AA21" s="7"/>
      <c r="AB21" s="7"/>
    </row>
    <row r="22" spans="1:28" s="17" customFormat="1" x14ac:dyDescent="0.3">
      <c r="A22" s="7"/>
      <c r="B22" s="309" t="s">
        <v>604</v>
      </c>
      <c r="C22" s="307" t="s">
        <v>607</v>
      </c>
      <c r="D22" s="12" t="s">
        <v>549</v>
      </c>
      <c r="E22" s="299">
        <v>13.9</v>
      </c>
      <c r="F22" s="52"/>
      <c r="G22" s="59"/>
      <c r="H22" s="59"/>
      <c r="I22" s="296"/>
      <c r="J22" s="296"/>
      <c r="K22" s="296"/>
      <c r="L22" s="296"/>
      <c r="M22" s="296"/>
      <c r="N22" s="296"/>
      <c r="O22" s="296"/>
      <c r="Q22" s="7"/>
      <c r="R22" s="7"/>
      <c r="S22" s="7"/>
      <c r="T22" s="7"/>
      <c r="U22" s="7"/>
      <c r="V22" s="7"/>
      <c r="W22" s="7"/>
      <c r="X22" s="7"/>
      <c r="Y22" s="7"/>
      <c r="Z22" s="7"/>
      <c r="AA22" s="7"/>
      <c r="AB22" s="7"/>
    </row>
    <row r="23" spans="1:28" s="17" customFormat="1" x14ac:dyDescent="0.3">
      <c r="A23" s="7"/>
      <c r="B23" s="308"/>
      <c r="C23" s="307" t="s">
        <v>606</v>
      </c>
      <c r="D23" s="12" t="s">
        <v>549</v>
      </c>
      <c r="E23" s="299">
        <v>13.8</v>
      </c>
      <c r="F23" s="52"/>
      <c r="G23" s="59"/>
      <c r="H23" s="59"/>
      <c r="I23" s="296"/>
      <c r="J23" s="296"/>
      <c r="K23" s="296"/>
      <c r="L23" s="296"/>
      <c r="M23" s="296"/>
      <c r="N23" s="296"/>
      <c r="O23" s="296"/>
      <c r="Q23" s="7"/>
      <c r="R23" s="7"/>
      <c r="S23" s="7"/>
      <c r="T23" s="7"/>
      <c r="U23" s="7"/>
      <c r="V23" s="7"/>
      <c r="W23" s="7"/>
      <c r="X23" s="7"/>
      <c r="Y23" s="7"/>
      <c r="Z23" s="7"/>
      <c r="AA23" s="7"/>
      <c r="AB23" s="7"/>
    </row>
    <row r="24" spans="1:28" s="7" customFormat="1" x14ac:dyDescent="0.3">
      <c r="B24" s="298"/>
      <c r="C24" s="297"/>
      <c r="E24" s="296"/>
      <c r="F24" s="59"/>
      <c r="G24" s="59"/>
      <c r="H24" s="59"/>
      <c r="I24" s="296"/>
      <c r="J24" s="296"/>
      <c r="K24" s="296"/>
      <c r="L24" s="296"/>
      <c r="M24" s="296"/>
      <c r="N24" s="296"/>
      <c r="O24" s="296"/>
    </row>
    <row r="25" spans="1:28" s="7" customFormat="1" ht="15.6" x14ac:dyDescent="0.35">
      <c r="B25" s="306" t="s">
        <v>16</v>
      </c>
      <c r="C25" s="14" t="s">
        <v>605</v>
      </c>
      <c r="D25" s="14" t="s">
        <v>14</v>
      </c>
      <c r="E25" s="305" t="s">
        <v>12</v>
      </c>
      <c r="F25" s="52"/>
      <c r="G25" s="59"/>
      <c r="H25" s="59"/>
      <c r="I25" s="296"/>
      <c r="J25" s="296"/>
      <c r="K25" s="296"/>
      <c r="L25" s="296"/>
      <c r="M25" s="296"/>
      <c r="N25" s="296"/>
      <c r="O25" s="296"/>
    </row>
    <row r="26" spans="1:28" s="7" customFormat="1" x14ac:dyDescent="0.3">
      <c r="B26" s="304" t="s">
        <v>604</v>
      </c>
      <c r="C26" s="300" t="s">
        <v>603</v>
      </c>
      <c r="D26" s="12" t="s">
        <v>549</v>
      </c>
      <c r="E26" s="299">
        <v>56</v>
      </c>
      <c r="F26" s="52"/>
      <c r="G26" s="59"/>
      <c r="H26" s="59"/>
      <c r="I26" s="296"/>
      <c r="J26" s="296"/>
      <c r="K26" s="296"/>
      <c r="L26" s="296"/>
      <c r="M26" s="296"/>
      <c r="N26" s="296"/>
      <c r="O26" s="296"/>
    </row>
    <row r="27" spans="1:28" s="7" customFormat="1" x14ac:dyDescent="0.3">
      <c r="B27" s="302"/>
      <c r="C27" s="300" t="s">
        <v>602</v>
      </c>
      <c r="D27" s="12" t="s">
        <v>549</v>
      </c>
      <c r="E27" s="299">
        <v>42.6</v>
      </c>
      <c r="F27" s="52"/>
      <c r="G27" s="59"/>
      <c r="H27" s="59"/>
      <c r="I27" s="296"/>
      <c r="J27" s="296"/>
      <c r="K27" s="296"/>
      <c r="L27" s="296"/>
      <c r="M27" s="296"/>
      <c r="N27" s="296"/>
      <c r="O27" s="296"/>
    </row>
    <row r="28" spans="1:28" s="7" customFormat="1" x14ac:dyDescent="0.3">
      <c r="B28" s="302"/>
      <c r="C28" s="300" t="s">
        <v>601</v>
      </c>
      <c r="D28" s="12" t="s">
        <v>549</v>
      </c>
      <c r="E28" s="299">
        <v>13.9</v>
      </c>
      <c r="F28" s="52"/>
      <c r="G28" s="59"/>
      <c r="H28" s="59"/>
      <c r="I28" s="296"/>
      <c r="J28" s="296"/>
      <c r="K28" s="296"/>
      <c r="L28" s="296"/>
      <c r="M28" s="296"/>
      <c r="N28" s="296"/>
      <c r="O28" s="296"/>
    </row>
    <row r="29" spans="1:28" s="7" customFormat="1" x14ac:dyDescent="0.3">
      <c r="B29" s="302"/>
      <c r="C29" s="300" t="s">
        <v>600</v>
      </c>
      <c r="D29" s="12" t="s">
        <v>549</v>
      </c>
      <c r="E29" s="299">
        <v>10.9</v>
      </c>
      <c r="F29" s="52"/>
      <c r="G29" s="59"/>
      <c r="H29" s="59"/>
      <c r="I29" s="296"/>
      <c r="J29" s="296"/>
      <c r="K29" s="296"/>
      <c r="L29" s="296"/>
      <c r="M29" s="296"/>
      <c r="N29" s="296"/>
      <c r="O29" s="296"/>
    </row>
    <row r="30" spans="1:28" s="7" customFormat="1" x14ac:dyDescent="0.3">
      <c r="B30" s="302"/>
      <c r="C30" s="300" t="s">
        <v>599</v>
      </c>
      <c r="D30" s="12" t="s">
        <v>549</v>
      </c>
      <c r="E30" s="299">
        <v>12.3</v>
      </c>
      <c r="F30" s="52"/>
      <c r="G30" s="59"/>
      <c r="H30" s="59"/>
      <c r="I30" s="296"/>
      <c r="J30" s="296"/>
      <c r="K30" s="296"/>
      <c r="L30" s="296"/>
      <c r="M30" s="296"/>
      <c r="N30" s="296"/>
      <c r="O30" s="296"/>
    </row>
    <row r="31" spans="1:28" s="7" customFormat="1" x14ac:dyDescent="0.3">
      <c r="B31" s="302"/>
      <c r="C31" s="300" t="s">
        <v>598</v>
      </c>
      <c r="D31" s="12" t="s">
        <v>549</v>
      </c>
      <c r="E31" s="299">
        <v>16.100000000000001</v>
      </c>
      <c r="F31" s="52"/>
      <c r="G31" s="59"/>
      <c r="H31" s="59"/>
      <c r="I31" s="296"/>
      <c r="J31" s="296"/>
      <c r="K31" s="296"/>
      <c r="L31" s="296"/>
      <c r="M31" s="296"/>
      <c r="N31" s="296"/>
      <c r="O31" s="296"/>
    </row>
    <row r="32" spans="1:28" s="7" customFormat="1" x14ac:dyDescent="0.3">
      <c r="B32" s="302"/>
      <c r="C32" s="300" t="s">
        <v>597</v>
      </c>
      <c r="D32" s="12" t="s">
        <v>549</v>
      </c>
      <c r="E32" s="299">
        <v>30.5</v>
      </c>
      <c r="F32" s="52"/>
      <c r="G32" s="59"/>
      <c r="H32" s="59"/>
      <c r="I32" s="296"/>
      <c r="J32" s="296"/>
      <c r="K32" s="296"/>
      <c r="L32" s="296"/>
      <c r="M32" s="296"/>
      <c r="N32" s="296"/>
      <c r="O32" s="296"/>
    </row>
    <row r="33" spans="2:15" s="7" customFormat="1" x14ac:dyDescent="0.3">
      <c r="B33" s="302"/>
      <c r="C33" s="300" t="s">
        <v>596</v>
      </c>
      <c r="D33" s="12" t="s">
        <v>549</v>
      </c>
      <c r="E33" s="299">
        <v>62.9</v>
      </c>
      <c r="F33" s="52"/>
      <c r="G33" s="59"/>
      <c r="H33" s="59"/>
      <c r="I33" s="296"/>
      <c r="J33" s="296"/>
      <c r="K33" s="296"/>
      <c r="L33" s="296"/>
      <c r="M33" s="296"/>
      <c r="N33" s="296"/>
      <c r="O33" s="296"/>
    </row>
    <row r="34" spans="2:15" s="7" customFormat="1" x14ac:dyDescent="0.3">
      <c r="B34" s="302"/>
      <c r="C34" s="300" t="s">
        <v>595</v>
      </c>
      <c r="D34" s="12" t="s">
        <v>549</v>
      </c>
      <c r="E34" s="299">
        <v>13.5</v>
      </c>
      <c r="F34" s="52"/>
      <c r="G34" s="59"/>
      <c r="H34" s="59"/>
      <c r="I34" s="296"/>
      <c r="J34" s="296"/>
      <c r="K34" s="296"/>
      <c r="L34" s="296"/>
      <c r="M34" s="296"/>
      <c r="N34" s="296"/>
      <c r="O34" s="296"/>
    </row>
    <row r="35" spans="2:15" s="7" customFormat="1" x14ac:dyDescent="0.3">
      <c r="B35" s="302"/>
      <c r="C35" s="300" t="s">
        <v>594</v>
      </c>
      <c r="D35" s="12" t="s">
        <v>549</v>
      </c>
      <c r="E35" s="299">
        <v>7.5</v>
      </c>
      <c r="F35" s="52"/>
      <c r="G35" s="59"/>
      <c r="H35" s="59"/>
      <c r="I35" s="296"/>
      <c r="J35" s="296"/>
      <c r="K35" s="296"/>
      <c r="L35" s="296"/>
      <c r="M35" s="296"/>
      <c r="N35" s="296"/>
      <c r="O35" s="296"/>
    </row>
    <row r="36" spans="2:15" s="7" customFormat="1" x14ac:dyDescent="0.3">
      <c r="B36" s="302"/>
      <c r="C36" s="300" t="s">
        <v>593</v>
      </c>
      <c r="D36" s="12" t="s">
        <v>549</v>
      </c>
      <c r="E36" s="299">
        <v>36.200000000000003</v>
      </c>
      <c r="F36" s="52"/>
      <c r="G36" s="59"/>
      <c r="H36" s="59"/>
      <c r="I36" s="296"/>
      <c r="J36" s="296"/>
      <c r="K36" s="296"/>
      <c r="L36" s="296"/>
      <c r="M36" s="296"/>
      <c r="N36" s="296"/>
      <c r="O36" s="296"/>
    </row>
    <row r="37" spans="2:15" s="7" customFormat="1" x14ac:dyDescent="0.3">
      <c r="B37" s="302"/>
      <c r="C37" s="300" t="s">
        <v>592</v>
      </c>
      <c r="D37" s="12" t="s">
        <v>549</v>
      </c>
      <c r="E37" s="299">
        <v>56.5</v>
      </c>
      <c r="F37" s="52"/>
      <c r="G37" s="59"/>
      <c r="H37" s="59"/>
      <c r="I37" s="296"/>
      <c r="J37" s="296"/>
      <c r="K37" s="296"/>
      <c r="L37" s="296"/>
      <c r="M37" s="296"/>
      <c r="N37" s="296"/>
      <c r="O37" s="296"/>
    </row>
    <row r="38" spans="2:15" s="7" customFormat="1" x14ac:dyDescent="0.3">
      <c r="B38" s="302"/>
      <c r="C38" s="300" t="s">
        <v>591</v>
      </c>
      <c r="D38" s="12" t="s">
        <v>549</v>
      </c>
      <c r="E38" s="299">
        <v>47.8</v>
      </c>
      <c r="F38" s="52"/>
      <c r="G38" s="59"/>
      <c r="H38" s="59"/>
      <c r="I38" s="296"/>
      <c r="J38" s="296"/>
      <c r="K38" s="296"/>
      <c r="L38" s="296"/>
      <c r="M38" s="296"/>
      <c r="N38" s="296"/>
      <c r="O38" s="296"/>
    </row>
    <row r="39" spans="2:15" s="7" customFormat="1" x14ac:dyDescent="0.3">
      <c r="B39" s="302"/>
      <c r="C39" s="300" t="s">
        <v>590</v>
      </c>
      <c r="D39" s="12" t="s">
        <v>549</v>
      </c>
      <c r="E39" s="303"/>
      <c r="F39" s="52"/>
      <c r="G39" s="59"/>
      <c r="H39" s="59"/>
      <c r="I39" s="296"/>
      <c r="J39" s="296"/>
      <c r="K39" s="296"/>
      <c r="L39" s="296"/>
      <c r="M39" s="296"/>
      <c r="N39" s="296"/>
      <c r="O39" s="296"/>
    </row>
    <row r="40" spans="2:15" s="7" customFormat="1" x14ac:dyDescent="0.3">
      <c r="B40" s="302"/>
      <c r="C40" s="300" t="s">
        <v>589</v>
      </c>
      <c r="D40" s="12" t="s">
        <v>549</v>
      </c>
      <c r="E40" s="299">
        <v>6.5</v>
      </c>
      <c r="F40" s="52"/>
      <c r="G40" s="59"/>
      <c r="H40" s="59"/>
      <c r="I40" s="296"/>
      <c r="J40" s="296"/>
      <c r="K40" s="296"/>
      <c r="L40" s="296"/>
      <c r="M40" s="296"/>
      <c r="N40" s="296"/>
      <c r="O40" s="296"/>
    </row>
    <row r="41" spans="2:15" s="7" customFormat="1" x14ac:dyDescent="0.3">
      <c r="B41" s="302"/>
      <c r="C41" s="300" t="s">
        <v>588</v>
      </c>
      <c r="D41" s="12" t="s">
        <v>549</v>
      </c>
      <c r="E41" s="299">
        <v>17</v>
      </c>
      <c r="F41" s="52"/>
      <c r="G41" s="59"/>
      <c r="H41" s="59"/>
      <c r="I41" s="296"/>
      <c r="J41" s="296"/>
      <c r="K41" s="296"/>
      <c r="L41" s="296"/>
      <c r="M41" s="296"/>
      <c r="N41" s="296"/>
      <c r="O41" s="296"/>
    </row>
    <row r="42" spans="2:15" s="7" customFormat="1" x14ac:dyDescent="0.3">
      <c r="B42" s="302"/>
      <c r="C42" s="300" t="s">
        <v>587</v>
      </c>
      <c r="D42" s="12" t="s">
        <v>549</v>
      </c>
      <c r="E42" s="299">
        <v>43</v>
      </c>
      <c r="F42" s="52"/>
      <c r="G42" s="59"/>
      <c r="H42" s="59"/>
      <c r="I42" s="296"/>
      <c r="J42" s="296"/>
      <c r="K42" s="296"/>
      <c r="L42" s="296"/>
      <c r="M42" s="296"/>
      <c r="N42" s="296"/>
      <c r="O42" s="296"/>
    </row>
    <row r="43" spans="2:15" s="7" customFormat="1" x14ac:dyDescent="0.3">
      <c r="B43" s="302"/>
      <c r="C43" s="300" t="s">
        <v>586</v>
      </c>
      <c r="D43" s="12" t="s">
        <v>549</v>
      </c>
      <c r="E43" s="299">
        <v>65.900000000000006</v>
      </c>
      <c r="F43" s="52"/>
      <c r="G43" s="59"/>
      <c r="H43" s="59"/>
      <c r="I43" s="296"/>
      <c r="J43" s="296"/>
      <c r="K43" s="296"/>
      <c r="L43" s="296"/>
      <c r="M43" s="296"/>
      <c r="N43" s="296"/>
      <c r="O43" s="296"/>
    </row>
    <row r="44" spans="2:15" s="7" customFormat="1" x14ac:dyDescent="0.3">
      <c r="B44" s="302"/>
      <c r="C44" s="300" t="s">
        <v>585</v>
      </c>
      <c r="D44" s="12" t="s">
        <v>549</v>
      </c>
      <c r="E44" s="299">
        <v>75.5</v>
      </c>
      <c r="F44" s="52"/>
      <c r="G44" s="59"/>
      <c r="H44" s="59"/>
      <c r="I44" s="296"/>
      <c r="J44" s="296"/>
      <c r="K44" s="296"/>
      <c r="L44" s="296"/>
      <c r="M44" s="296"/>
      <c r="N44" s="296"/>
      <c r="O44" s="296"/>
    </row>
    <row r="45" spans="2:15" s="7" customFormat="1" x14ac:dyDescent="0.3">
      <c r="B45" s="302"/>
      <c r="C45" s="300" t="s">
        <v>584</v>
      </c>
      <c r="D45" s="12" t="s">
        <v>549</v>
      </c>
      <c r="E45" s="299">
        <v>89.1</v>
      </c>
      <c r="F45" s="52"/>
      <c r="G45" s="59"/>
      <c r="H45" s="59"/>
      <c r="I45" s="296"/>
      <c r="J45" s="296"/>
      <c r="K45" s="296"/>
      <c r="L45" s="296"/>
      <c r="M45" s="296"/>
      <c r="N45" s="296"/>
      <c r="O45" s="296"/>
    </row>
    <row r="46" spans="2:15" s="7" customFormat="1" x14ac:dyDescent="0.3">
      <c r="B46" s="302"/>
      <c r="C46" s="300" t="s">
        <v>583</v>
      </c>
      <c r="D46" s="12" t="s">
        <v>549</v>
      </c>
      <c r="E46" s="299">
        <v>25</v>
      </c>
      <c r="F46" s="52"/>
      <c r="G46" s="59"/>
      <c r="H46" s="59" t="s">
        <v>313</v>
      </c>
      <c r="I46" s="296"/>
      <c r="J46" s="296"/>
      <c r="K46" s="296"/>
      <c r="L46" s="296"/>
      <c r="M46" s="296"/>
      <c r="N46" s="296"/>
      <c r="O46" s="296"/>
    </row>
    <row r="47" spans="2:15" s="7" customFormat="1" x14ac:dyDescent="0.3">
      <c r="B47" s="302"/>
      <c r="C47" s="300" t="s">
        <v>582</v>
      </c>
      <c r="D47" s="12" t="s">
        <v>549</v>
      </c>
      <c r="E47" s="299">
        <v>54</v>
      </c>
      <c r="F47" s="52"/>
      <c r="G47" s="59"/>
      <c r="H47" s="59"/>
      <c r="I47" s="296"/>
      <c r="J47" s="296"/>
      <c r="K47" s="296"/>
      <c r="L47" s="296"/>
      <c r="M47" s="296"/>
      <c r="N47" s="296"/>
      <c r="O47" s="296"/>
    </row>
    <row r="48" spans="2:15" s="7" customFormat="1" x14ac:dyDescent="0.3">
      <c r="B48" s="302"/>
      <c r="C48" s="300" t="s">
        <v>581</v>
      </c>
      <c r="D48" s="12" t="s">
        <v>549</v>
      </c>
      <c r="E48" s="299">
        <v>20.2</v>
      </c>
      <c r="F48" s="52"/>
      <c r="G48" s="59"/>
      <c r="H48" s="59"/>
      <c r="I48" s="296"/>
      <c r="J48" s="296"/>
      <c r="K48" s="296"/>
      <c r="L48" s="296"/>
      <c r="M48" s="296"/>
      <c r="N48" s="296"/>
      <c r="O48" s="296"/>
    </row>
    <row r="49" spans="2:15" s="7" customFormat="1" x14ac:dyDescent="0.3">
      <c r="B49" s="302"/>
      <c r="C49" s="300" t="s">
        <v>580</v>
      </c>
      <c r="D49" s="12" t="s">
        <v>549</v>
      </c>
      <c r="E49" s="299">
        <v>60.6</v>
      </c>
      <c r="F49" s="52"/>
      <c r="G49" s="59"/>
      <c r="H49" s="59"/>
      <c r="I49" s="296"/>
      <c r="J49" s="296"/>
      <c r="K49" s="296"/>
      <c r="L49" s="296"/>
      <c r="M49" s="296"/>
      <c r="N49" s="296"/>
      <c r="O49" s="296"/>
    </row>
    <row r="50" spans="2:15" s="7" customFormat="1" x14ac:dyDescent="0.3">
      <c r="B50" s="302"/>
      <c r="C50" s="300" t="s">
        <v>579</v>
      </c>
      <c r="D50" s="12" t="s">
        <v>549</v>
      </c>
      <c r="E50" s="299">
        <v>62.4</v>
      </c>
      <c r="F50" s="52"/>
      <c r="G50" s="59"/>
      <c r="H50" s="59"/>
      <c r="I50" s="296"/>
      <c r="J50" s="296"/>
      <c r="K50" s="296"/>
      <c r="L50" s="296"/>
      <c r="M50" s="296"/>
      <c r="N50" s="296"/>
      <c r="O50" s="296"/>
    </row>
    <row r="51" spans="2:15" s="7" customFormat="1" x14ac:dyDescent="0.3">
      <c r="B51" s="302"/>
      <c r="C51" s="300" t="s">
        <v>578</v>
      </c>
      <c r="D51" s="12" t="s">
        <v>549</v>
      </c>
      <c r="E51" s="303"/>
      <c r="F51" s="52"/>
      <c r="G51" s="59"/>
      <c r="H51" s="59"/>
      <c r="I51" s="296"/>
      <c r="J51" s="296"/>
      <c r="K51" s="296"/>
      <c r="L51" s="296"/>
      <c r="M51" s="296"/>
      <c r="N51" s="296"/>
      <c r="O51" s="296"/>
    </row>
    <row r="52" spans="2:15" s="7" customFormat="1" x14ac:dyDescent="0.3">
      <c r="B52" s="302"/>
      <c r="C52" s="300" t="s">
        <v>577</v>
      </c>
      <c r="D52" s="12" t="s">
        <v>549</v>
      </c>
      <c r="E52" s="299">
        <v>61.2</v>
      </c>
      <c r="F52" s="52"/>
      <c r="G52" s="59"/>
      <c r="H52" s="59"/>
      <c r="I52" s="296"/>
      <c r="J52" s="296"/>
      <c r="K52" s="296"/>
      <c r="L52" s="296"/>
      <c r="M52" s="296"/>
      <c r="N52" s="296"/>
      <c r="O52" s="296"/>
    </row>
    <row r="53" spans="2:15" s="7" customFormat="1" x14ac:dyDescent="0.3">
      <c r="B53" s="302"/>
      <c r="C53" s="300" t="s">
        <v>576</v>
      </c>
      <c r="D53" s="12" t="s">
        <v>549</v>
      </c>
      <c r="E53" s="299">
        <v>75.599999999999994</v>
      </c>
      <c r="F53" s="52"/>
      <c r="G53" s="59"/>
      <c r="H53" s="59"/>
      <c r="I53" s="296"/>
      <c r="J53" s="296"/>
      <c r="K53" s="296"/>
      <c r="L53" s="296"/>
      <c r="M53" s="296"/>
      <c r="N53" s="296"/>
      <c r="O53" s="296"/>
    </row>
    <row r="54" spans="2:15" s="7" customFormat="1" x14ac:dyDescent="0.3">
      <c r="B54" s="302"/>
      <c r="C54" s="300" t="s">
        <v>575</v>
      </c>
      <c r="D54" s="12" t="s">
        <v>549</v>
      </c>
      <c r="E54" s="299">
        <v>83</v>
      </c>
      <c r="F54" s="52"/>
      <c r="G54" s="59"/>
      <c r="H54" s="59"/>
      <c r="I54" s="296"/>
      <c r="J54" s="296"/>
      <c r="K54" s="296"/>
      <c r="L54" s="296"/>
      <c r="M54" s="296"/>
      <c r="N54" s="296"/>
      <c r="O54" s="296"/>
    </row>
    <row r="55" spans="2:15" s="7" customFormat="1" x14ac:dyDescent="0.3">
      <c r="B55" s="302"/>
      <c r="C55" s="300" t="s">
        <v>574</v>
      </c>
      <c r="D55" s="12" t="s">
        <v>549</v>
      </c>
      <c r="E55" s="299">
        <v>183.3</v>
      </c>
      <c r="F55" s="52"/>
      <c r="G55" s="59"/>
      <c r="H55" s="59"/>
      <c r="I55" s="296"/>
      <c r="J55" s="296"/>
      <c r="K55" s="296"/>
      <c r="L55" s="296"/>
      <c r="M55" s="296"/>
      <c r="N55" s="296"/>
      <c r="O55" s="296"/>
    </row>
    <row r="56" spans="2:15" s="7" customFormat="1" x14ac:dyDescent="0.3">
      <c r="B56" s="302"/>
      <c r="C56" s="300" t="s">
        <v>573</v>
      </c>
      <c r="D56" s="12" t="s">
        <v>549</v>
      </c>
      <c r="E56" s="299">
        <v>25.9</v>
      </c>
      <c r="F56" s="52"/>
      <c r="G56" s="59"/>
      <c r="H56" s="59"/>
      <c r="I56" s="296"/>
      <c r="J56" s="296"/>
      <c r="K56" s="296"/>
      <c r="L56" s="296"/>
      <c r="M56" s="296"/>
      <c r="N56" s="296"/>
      <c r="O56" s="296"/>
    </row>
    <row r="57" spans="2:15" s="7" customFormat="1" x14ac:dyDescent="0.3">
      <c r="B57" s="302"/>
      <c r="C57" s="300" t="s">
        <v>572</v>
      </c>
      <c r="D57" s="12" t="s">
        <v>549</v>
      </c>
      <c r="E57" s="299">
        <v>20.9</v>
      </c>
      <c r="F57" s="52"/>
      <c r="G57" s="59"/>
      <c r="H57" s="59"/>
      <c r="I57" s="296"/>
      <c r="J57" s="296"/>
      <c r="K57" s="296"/>
      <c r="L57" s="296"/>
      <c r="M57" s="296"/>
      <c r="N57" s="296"/>
      <c r="O57" s="296"/>
    </row>
    <row r="58" spans="2:15" s="7" customFormat="1" x14ac:dyDescent="0.3">
      <c r="B58" s="302"/>
      <c r="C58" s="300" t="s">
        <v>571</v>
      </c>
      <c r="D58" s="12" t="s">
        <v>549</v>
      </c>
      <c r="E58" s="299">
        <v>10.4</v>
      </c>
      <c r="F58" s="52"/>
      <c r="G58" s="59"/>
      <c r="H58" s="59"/>
      <c r="I58" s="296"/>
      <c r="J58" s="296"/>
      <c r="K58" s="296"/>
      <c r="L58" s="296"/>
      <c r="M58" s="296"/>
      <c r="N58" s="296"/>
      <c r="O58" s="296"/>
    </row>
    <row r="59" spans="2:15" s="7" customFormat="1" x14ac:dyDescent="0.3">
      <c r="B59" s="302"/>
      <c r="C59" s="300" t="s">
        <v>570</v>
      </c>
      <c r="D59" s="12" t="s">
        <v>549</v>
      </c>
      <c r="E59" s="303"/>
      <c r="F59" s="52"/>
      <c r="G59" s="59"/>
      <c r="H59" s="59"/>
      <c r="I59" s="296"/>
      <c r="J59" s="296"/>
      <c r="K59" s="296"/>
      <c r="L59" s="296"/>
      <c r="M59" s="296"/>
      <c r="N59" s="296"/>
      <c r="O59" s="296"/>
    </row>
    <row r="60" spans="2:15" s="7" customFormat="1" x14ac:dyDescent="0.3">
      <c r="B60" s="302"/>
      <c r="C60" s="300" t="s">
        <v>569</v>
      </c>
      <c r="D60" s="12" t="s">
        <v>549</v>
      </c>
      <c r="E60" s="299">
        <v>22.1</v>
      </c>
      <c r="F60" s="52"/>
      <c r="G60" s="59"/>
      <c r="H60" s="59"/>
      <c r="I60" s="296"/>
      <c r="J60" s="296"/>
      <c r="K60" s="296"/>
      <c r="L60" s="296"/>
      <c r="M60" s="296"/>
      <c r="N60" s="296"/>
      <c r="O60" s="296"/>
    </row>
    <row r="61" spans="2:15" s="7" customFormat="1" x14ac:dyDescent="0.3">
      <c r="B61" s="302"/>
      <c r="C61" s="300" t="s">
        <v>568</v>
      </c>
      <c r="D61" s="12" t="s">
        <v>549</v>
      </c>
      <c r="E61" s="299">
        <v>22.5</v>
      </c>
      <c r="F61" s="52"/>
      <c r="G61" s="59"/>
      <c r="H61" s="59"/>
      <c r="I61" s="296"/>
      <c r="J61" s="296"/>
      <c r="K61" s="296"/>
      <c r="L61" s="296"/>
      <c r="M61" s="296"/>
      <c r="N61" s="296"/>
      <c r="O61" s="296"/>
    </row>
    <row r="62" spans="2:15" s="7" customFormat="1" x14ac:dyDescent="0.3">
      <c r="B62" s="302"/>
      <c r="C62" s="300" t="s">
        <v>567</v>
      </c>
      <c r="D62" s="12" t="s">
        <v>549</v>
      </c>
      <c r="E62" s="299">
        <v>44.2</v>
      </c>
      <c r="F62" s="52"/>
      <c r="G62" s="59"/>
      <c r="H62" s="59"/>
      <c r="I62" s="296"/>
      <c r="J62" s="296"/>
      <c r="K62" s="296"/>
      <c r="L62" s="296"/>
      <c r="M62" s="296"/>
      <c r="N62" s="296"/>
      <c r="O62" s="296"/>
    </row>
    <row r="63" spans="2:15" s="7" customFormat="1" x14ac:dyDescent="0.3">
      <c r="B63" s="302"/>
      <c r="C63" s="300" t="s">
        <v>566</v>
      </c>
      <c r="D63" s="12" t="s">
        <v>549</v>
      </c>
      <c r="E63" s="299">
        <v>33.200000000000003</v>
      </c>
      <c r="F63" s="52"/>
      <c r="G63" s="59"/>
      <c r="H63" s="59"/>
      <c r="I63" s="296"/>
      <c r="J63" s="296"/>
      <c r="K63" s="296"/>
      <c r="L63" s="296"/>
      <c r="M63" s="296"/>
      <c r="N63" s="296"/>
      <c r="O63" s="296"/>
    </row>
    <row r="64" spans="2:15" s="7" customFormat="1" x14ac:dyDescent="0.3">
      <c r="B64" s="302"/>
      <c r="C64" s="300" t="s">
        <v>565</v>
      </c>
      <c r="D64" s="12" t="s">
        <v>549</v>
      </c>
      <c r="E64" s="299">
        <v>26</v>
      </c>
      <c r="F64" s="52"/>
      <c r="G64" s="59"/>
      <c r="H64" s="59"/>
      <c r="I64" s="296"/>
      <c r="J64" s="296"/>
      <c r="K64" s="296"/>
      <c r="L64" s="296"/>
      <c r="M64" s="296"/>
      <c r="N64" s="296"/>
      <c r="O64" s="296"/>
    </row>
    <row r="65" spans="1:16" s="7" customFormat="1" x14ac:dyDescent="0.3">
      <c r="B65" s="302"/>
      <c r="C65" s="300" t="s">
        <v>564</v>
      </c>
      <c r="D65" s="12" t="s">
        <v>549</v>
      </c>
      <c r="E65" s="299">
        <v>126.8</v>
      </c>
      <c r="F65" s="52"/>
      <c r="G65" s="59"/>
      <c r="H65" s="59"/>
      <c r="I65" s="296"/>
      <c r="J65" s="296"/>
      <c r="K65" s="296"/>
      <c r="L65" s="296"/>
      <c r="M65" s="296"/>
      <c r="N65" s="296"/>
      <c r="O65" s="296"/>
      <c r="P65" s="296"/>
    </row>
    <row r="66" spans="1:16" s="7" customFormat="1" x14ac:dyDescent="0.3">
      <c r="B66" s="302"/>
      <c r="C66" s="300" t="s">
        <v>563</v>
      </c>
      <c r="D66" s="12" t="s">
        <v>549</v>
      </c>
      <c r="E66" s="299">
        <v>25.5</v>
      </c>
      <c r="F66" s="52"/>
      <c r="G66" s="59"/>
      <c r="H66" s="59"/>
      <c r="I66" s="296"/>
      <c r="J66" s="296"/>
      <c r="K66" s="296"/>
      <c r="L66" s="296"/>
      <c r="M66" s="296"/>
      <c r="N66" s="296"/>
      <c r="O66" s="296"/>
      <c r="P66" s="296"/>
    </row>
    <row r="67" spans="1:16" s="7" customFormat="1" x14ac:dyDescent="0.3">
      <c r="B67" s="302"/>
      <c r="C67" s="300" t="s">
        <v>562</v>
      </c>
      <c r="D67" s="12" t="s">
        <v>549</v>
      </c>
      <c r="E67" s="299">
        <v>31.8</v>
      </c>
      <c r="F67" s="52"/>
      <c r="G67" s="59"/>
      <c r="H67" s="59"/>
      <c r="I67" s="296"/>
      <c r="J67" s="296"/>
      <c r="K67" s="296"/>
      <c r="L67" s="296"/>
      <c r="M67" s="296"/>
      <c r="N67" s="296"/>
      <c r="O67" s="296"/>
      <c r="P67" s="296"/>
    </row>
    <row r="68" spans="1:16" s="7" customFormat="1" x14ac:dyDescent="0.3">
      <c r="B68" s="302"/>
      <c r="C68" s="300" t="s">
        <v>561</v>
      </c>
      <c r="D68" s="12" t="s">
        <v>549</v>
      </c>
      <c r="E68" s="299">
        <v>114.5</v>
      </c>
      <c r="F68" s="52"/>
      <c r="G68" s="59"/>
      <c r="H68" s="59"/>
      <c r="I68" s="296"/>
      <c r="J68" s="296"/>
      <c r="K68" s="296"/>
      <c r="L68" s="296"/>
      <c r="M68" s="296"/>
      <c r="N68" s="296"/>
      <c r="O68" s="296"/>
      <c r="P68" s="296"/>
    </row>
    <row r="69" spans="1:16" s="7" customFormat="1" x14ac:dyDescent="0.3">
      <c r="B69" s="302"/>
      <c r="C69" s="300" t="s">
        <v>560</v>
      </c>
      <c r="D69" s="12" t="s">
        <v>549</v>
      </c>
      <c r="E69" s="299">
        <v>37.799999999999997</v>
      </c>
      <c r="F69" s="52"/>
      <c r="G69" s="59"/>
      <c r="H69" s="59"/>
      <c r="I69" s="296"/>
      <c r="J69" s="296"/>
      <c r="K69" s="296"/>
      <c r="L69" s="296"/>
      <c r="M69" s="296"/>
      <c r="N69" s="296"/>
      <c r="O69" s="296"/>
      <c r="P69" s="296"/>
    </row>
    <row r="70" spans="1:16" s="7" customFormat="1" x14ac:dyDescent="0.3">
      <c r="B70" s="302"/>
      <c r="C70" s="300" t="s">
        <v>559</v>
      </c>
      <c r="D70" s="12" t="s">
        <v>549</v>
      </c>
      <c r="E70" s="299">
        <v>19.100000000000001</v>
      </c>
      <c r="F70" s="52"/>
      <c r="G70" s="59"/>
      <c r="H70" s="59"/>
      <c r="I70" s="296"/>
      <c r="J70" s="296"/>
      <c r="K70" s="296"/>
      <c r="L70" s="296"/>
      <c r="M70" s="296"/>
      <c r="N70" s="296"/>
      <c r="O70" s="296"/>
      <c r="P70" s="296"/>
    </row>
    <row r="71" spans="1:16" s="7" customFormat="1" x14ac:dyDescent="0.3">
      <c r="B71" s="302"/>
      <c r="C71" s="300" t="s">
        <v>558</v>
      </c>
      <c r="D71" s="12" t="s">
        <v>549</v>
      </c>
      <c r="E71" s="299">
        <v>61</v>
      </c>
      <c r="F71" s="52"/>
      <c r="G71" s="59"/>
      <c r="H71" s="59"/>
      <c r="I71" s="296"/>
      <c r="J71" s="296"/>
      <c r="K71" s="296"/>
      <c r="L71" s="296"/>
      <c r="M71" s="296"/>
      <c r="N71" s="296"/>
      <c r="O71" s="296"/>
      <c r="P71" s="296"/>
    </row>
    <row r="72" spans="1:16" s="7" customFormat="1" x14ac:dyDescent="0.3">
      <c r="B72" s="302"/>
      <c r="C72" s="300" t="s">
        <v>557</v>
      </c>
      <c r="D72" s="12" t="s">
        <v>549</v>
      </c>
      <c r="E72" s="299">
        <v>18.7</v>
      </c>
      <c r="F72" s="52"/>
      <c r="G72" s="59"/>
      <c r="H72" s="59"/>
      <c r="I72" s="296"/>
      <c r="J72" s="296"/>
      <c r="K72" s="296"/>
      <c r="L72" s="296"/>
      <c r="M72" s="296"/>
      <c r="N72" s="296"/>
      <c r="O72" s="296"/>
      <c r="P72" s="296"/>
    </row>
    <row r="73" spans="1:16" s="7" customFormat="1" x14ac:dyDescent="0.3">
      <c r="B73" s="302"/>
      <c r="C73" s="300" t="s">
        <v>556</v>
      </c>
      <c r="D73" s="12" t="s">
        <v>549</v>
      </c>
      <c r="E73" s="299">
        <v>7.4</v>
      </c>
      <c r="F73" s="52"/>
      <c r="G73" s="59"/>
      <c r="H73" s="59"/>
      <c r="I73" s="296"/>
      <c r="J73" s="296"/>
      <c r="K73" s="296"/>
      <c r="L73" s="296"/>
      <c r="M73" s="296"/>
      <c r="N73" s="296"/>
      <c r="O73" s="296"/>
      <c r="P73" s="296"/>
    </row>
    <row r="74" spans="1:16" s="7" customFormat="1" x14ac:dyDescent="0.3">
      <c r="B74" s="302"/>
      <c r="C74" s="300" t="s">
        <v>555</v>
      </c>
      <c r="D74" s="12" t="s">
        <v>549</v>
      </c>
      <c r="E74" s="299">
        <v>77.3</v>
      </c>
      <c r="F74" s="52"/>
      <c r="G74" s="59"/>
      <c r="H74" s="59"/>
      <c r="I74" s="296"/>
      <c r="J74" s="296"/>
      <c r="K74" s="296"/>
      <c r="L74" s="296"/>
      <c r="M74" s="296"/>
      <c r="N74" s="296"/>
      <c r="O74" s="296"/>
      <c r="P74" s="296"/>
    </row>
    <row r="75" spans="1:16" s="7" customFormat="1" x14ac:dyDescent="0.3">
      <c r="B75" s="302"/>
      <c r="C75" s="300" t="s">
        <v>554</v>
      </c>
      <c r="D75" s="12" t="s">
        <v>549</v>
      </c>
      <c r="E75" s="299">
        <v>51</v>
      </c>
      <c r="F75" s="52"/>
      <c r="G75" s="59"/>
      <c r="H75" s="59"/>
      <c r="I75" s="296"/>
      <c r="J75" s="296"/>
      <c r="K75" s="296"/>
      <c r="L75" s="296"/>
      <c r="M75" s="296"/>
      <c r="N75" s="296"/>
      <c r="O75" s="296"/>
      <c r="P75" s="296"/>
    </row>
    <row r="76" spans="1:16" s="7" customFormat="1" x14ac:dyDescent="0.3">
      <c r="B76" s="302"/>
      <c r="C76" s="300" t="s">
        <v>553</v>
      </c>
      <c r="D76" s="12" t="s">
        <v>549</v>
      </c>
      <c r="E76" s="299">
        <v>33.6</v>
      </c>
      <c r="F76" s="52"/>
      <c r="G76" s="59"/>
      <c r="H76" s="59"/>
      <c r="I76" s="296"/>
      <c r="J76" s="296"/>
      <c r="K76" s="296"/>
      <c r="L76" s="296"/>
      <c r="M76" s="296"/>
      <c r="N76" s="296"/>
      <c r="O76" s="296"/>
      <c r="P76" s="296"/>
    </row>
    <row r="77" spans="1:16" s="7" customFormat="1" x14ac:dyDescent="0.3">
      <c r="B77" s="302"/>
      <c r="C77" s="300" t="s">
        <v>552</v>
      </c>
      <c r="D77" s="12" t="s">
        <v>549</v>
      </c>
      <c r="E77" s="299">
        <v>114.4</v>
      </c>
      <c r="F77" s="52"/>
      <c r="G77" s="59"/>
      <c r="H77" s="59"/>
      <c r="I77" s="296"/>
      <c r="J77" s="296"/>
      <c r="K77" s="296"/>
      <c r="L77" s="296"/>
      <c r="M77" s="296"/>
      <c r="N77" s="296"/>
      <c r="O77" s="296"/>
      <c r="P77" s="296"/>
    </row>
    <row r="78" spans="1:16" s="7" customFormat="1" x14ac:dyDescent="0.3">
      <c r="B78" s="302"/>
      <c r="C78" s="300" t="s">
        <v>551</v>
      </c>
      <c r="D78" s="12" t="s">
        <v>549</v>
      </c>
      <c r="E78" s="299">
        <v>19.7</v>
      </c>
      <c r="F78" s="52"/>
      <c r="G78" s="59"/>
      <c r="H78" s="59"/>
      <c r="I78" s="296"/>
      <c r="J78" s="296"/>
      <c r="K78" s="296"/>
      <c r="L78" s="296"/>
      <c r="M78" s="296"/>
      <c r="N78" s="296"/>
      <c r="O78" s="296"/>
      <c r="P78" s="296"/>
    </row>
    <row r="79" spans="1:16" s="7" customFormat="1" x14ac:dyDescent="0.3">
      <c r="B79" s="301"/>
      <c r="C79" s="300" t="s">
        <v>550</v>
      </c>
      <c r="D79" s="12" t="s">
        <v>549</v>
      </c>
      <c r="E79" s="299">
        <v>51.8</v>
      </c>
      <c r="F79" s="52"/>
      <c r="G79" s="59"/>
      <c r="H79" s="59"/>
      <c r="I79" s="296"/>
      <c r="J79" s="296"/>
      <c r="K79" s="296"/>
      <c r="L79" s="296"/>
      <c r="M79" s="296"/>
      <c r="N79" s="296"/>
      <c r="O79" s="296"/>
      <c r="P79" s="296"/>
    </row>
    <row r="80" spans="1:16" s="7" customFormat="1" x14ac:dyDescent="0.3">
      <c r="A80" s="7" t="s">
        <v>373</v>
      </c>
      <c r="B80" s="298"/>
      <c r="C80" s="297"/>
      <c r="E80" s="296"/>
      <c r="F80" s="296"/>
      <c r="G80" s="59"/>
      <c r="H80" s="59"/>
      <c r="I80" s="296"/>
      <c r="J80" s="296"/>
      <c r="K80" s="296"/>
      <c r="L80" s="296"/>
      <c r="M80" s="296"/>
      <c r="N80" s="296"/>
      <c r="O80" s="296"/>
      <c r="P80" s="296"/>
    </row>
    <row r="81" spans="2:14" s="7" customFormat="1" x14ac:dyDescent="0.3">
      <c r="B81" s="59"/>
      <c r="C81" s="59" t="s">
        <v>373</v>
      </c>
      <c r="D81" s="59"/>
      <c r="E81" s="59"/>
      <c r="F81" s="59"/>
      <c r="G81" s="59"/>
      <c r="H81" s="59"/>
      <c r="I81" s="59"/>
      <c r="J81" s="59"/>
      <c r="K81" s="59"/>
      <c r="L81" s="59"/>
      <c r="M81" s="59"/>
    </row>
    <row r="82" spans="2:14" s="2" customFormat="1" ht="15.6" x14ac:dyDescent="0.3">
      <c r="B82" s="295" t="s">
        <v>5</v>
      </c>
      <c r="C82" s="295"/>
      <c r="D82" s="295"/>
      <c r="E82" s="295"/>
      <c r="F82" s="295"/>
      <c r="G82" s="295"/>
      <c r="H82" s="295"/>
      <c r="I82" s="295"/>
      <c r="J82" s="295"/>
      <c r="K82" s="295"/>
      <c r="L82" s="295"/>
      <c r="M82" s="295"/>
    </row>
    <row r="83" spans="2:14" s="2" customFormat="1" ht="15.6" x14ac:dyDescent="0.3">
      <c r="B83" s="206"/>
      <c r="C83" s="206"/>
      <c r="D83" s="206"/>
      <c r="E83" s="206"/>
      <c r="F83" s="206"/>
      <c r="G83" s="206"/>
      <c r="H83" s="206"/>
      <c r="I83" s="206"/>
      <c r="J83" s="206"/>
      <c r="K83" s="206"/>
      <c r="L83" s="206"/>
      <c r="M83" s="206"/>
    </row>
    <row r="84" spans="2:14" s="2" customFormat="1" ht="21" customHeight="1" x14ac:dyDescent="0.3">
      <c r="B84" s="5" t="s">
        <v>548</v>
      </c>
      <c r="C84" s="5"/>
      <c r="D84" s="5"/>
      <c r="E84" s="5"/>
      <c r="F84" s="5"/>
      <c r="G84" s="5"/>
      <c r="H84" s="5"/>
      <c r="I84" s="5"/>
      <c r="J84" s="5"/>
      <c r="K84" s="5"/>
      <c r="L84" s="5"/>
      <c r="M84" s="5"/>
    </row>
    <row r="85" spans="2:14" s="2" customFormat="1" ht="35.25" customHeight="1" x14ac:dyDescent="0.3">
      <c r="B85" s="4" t="s">
        <v>547</v>
      </c>
      <c r="C85" s="294"/>
      <c r="D85" s="294"/>
      <c r="E85" s="294"/>
      <c r="F85" s="294"/>
      <c r="G85" s="294"/>
      <c r="H85" s="294"/>
      <c r="I85" s="294"/>
      <c r="J85" s="294"/>
      <c r="K85" s="294"/>
      <c r="L85" s="294"/>
      <c r="M85" s="294"/>
      <c r="N85" s="50"/>
    </row>
    <row r="86" spans="2:14" s="2" customFormat="1" ht="20.25" customHeight="1" x14ac:dyDescent="0.3">
      <c r="B86" s="20" t="s">
        <v>546</v>
      </c>
      <c r="C86" s="20"/>
      <c r="D86" s="20"/>
      <c r="E86" s="20"/>
      <c r="F86" s="20"/>
      <c r="G86" s="20"/>
      <c r="H86" s="20"/>
      <c r="I86" s="20"/>
      <c r="J86" s="20"/>
      <c r="K86" s="20"/>
      <c r="L86" s="20"/>
      <c r="M86" s="20"/>
      <c r="N86" s="50"/>
    </row>
    <row r="87" spans="2:14" s="2" customFormat="1" ht="14.1" customHeight="1" x14ac:dyDescent="0.3">
      <c r="B87" s="67"/>
      <c r="C87" s="206"/>
      <c r="D87" s="206"/>
      <c r="E87" s="206"/>
      <c r="F87" s="206"/>
      <c r="G87" s="206"/>
      <c r="H87" s="206"/>
      <c r="I87" s="206"/>
      <c r="J87" s="206"/>
      <c r="K87" s="206"/>
      <c r="L87" s="206"/>
      <c r="M87" s="206"/>
    </row>
    <row r="88" spans="2:14" s="2" customFormat="1" ht="22.5" customHeight="1" x14ac:dyDescent="0.3">
      <c r="B88" s="5" t="s">
        <v>545</v>
      </c>
      <c r="C88" s="5"/>
      <c r="D88" s="5"/>
      <c r="E88" s="5"/>
      <c r="F88" s="5"/>
      <c r="G88" s="5"/>
      <c r="H88" s="5"/>
      <c r="I88" s="5"/>
      <c r="J88" s="5"/>
      <c r="K88" s="5"/>
      <c r="L88" s="5"/>
      <c r="M88" s="5"/>
    </row>
    <row r="89" spans="2:14" s="2" customFormat="1" ht="33.6" customHeight="1" x14ac:dyDescent="0.3">
      <c r="B89" s="4" t="s">
        <v>544</v>
      </c>
      <c r="C89" s="294"/>
      <c r="D89" s="294"/>
      <c r="E89" s="294"/>
      <c r="F89" s="294"/>
      <c r="G89" s="294"/>
      <c r="H89" s="294"/>
      <c r="I89" s="294"/>
      <c r="J89" s="294"/>
      <c r="K89" s="294"/>
      <c r="L89" s="294"/>
      <c r="M89" s="294"/>
    </row>
    <row r="90" spans="2:14" s="2" customFormat="1" ht="19.5" customHeight="1" x14ac:dyDescent="0.3">
      <c r="B90" s="66" t="s">
        <v>0</v>
      </c>
      <c r="C90" s="66"/>
      <c r="D90" s="66"/>
      <c r="E90" s="66"/>
      <c r="F90" s="66"/>
      <c r="G90" s="66"/>
      <c r="H90" s="66"/>
      <c r="I90" s="66"/>
      <c r="J90" s="66"/>
      <c r="K90" s="66"/>
      <c r="L90" s="66"/>
      <c r="M90" s="66"/>
    </row>
    <row r="91" spans="2:14" s="2" customFormat="1" x14ac:dyDescent="0.3"/>
    <row r="92" spans="2:14" s="2" customFormat="1" x14ac:dyDescent="0.3"/>
    <row r="93" spans="2:14" s="2" customFormat="1" x14ac:dyDescent="0.3"/>
    <row r="94" spans="2:14" s="2" customFormat="1" x14ac:dyDescent="0.3"/>
    <row r="95" spans="2:14" s="2" customFormat="1" x14ac:dyDescent="0.3"/>
    <row r="96" spans="2:14"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sheetData>
  <mergeCells count="19">
    <mergeCell ref="B8:M8"/>
    <mergeCell ref="B16:M16"/>
    <mergeCell ref="B18:M18"/>
    <mergeCell ref="B13:M13"/>
    <mergeCell ref="B15:M15"/>
    <mergeCell ref="B84:M84"/>
    <mergeCell ref="B82:M82"/>
    <mergeCell ref="B22:B23"/>
    <mergeCell ref="B26:B79"/>
    <mergeCell ref="B90:M90"/>
    <mergeCell ref="B88:M88"/>
    <mergeCell ref="B89:M89"/>
    <mergeCell ref="B85:M85"/>
    <mergeCell ref="B86:M86"/>
    <mergeCell ref="A1:F1"/>
    <mergeCell ref="A2:F2"/>
    <mergeCell ref="B17:M17"/>
    <mergeCell ref="B11:M11"/>
    <mergeCell ref="B12:M12"/>
  </mergeCells>
  <conditionalFormatting sqref="F22:F23 F25:F79">
    <cfRule type="expression" dxfId="26" priority="1" stopIfTrue="1">
      <formula>NOT(F22="")</formula>
    </cfRule>
  </conditionalFormatting>
  <hyperlinks>
    <hyperlink ref="A3" location="Index!A1" display="Index" xr:uid="{547677D4-B58B-4CF0-9E48-D6D8964C98EB}"/>
    <hyperlink ref="B86:M86" r:id="rId1" display="For more information about how they have been derived, please visit https://www.hotelfootprints.org where more granular data is available by city and segment." xr:uid="{4D914750-E986-4045-9808-87C0423A750E}"/>
  </hyperlinks>
  <pageMargins left="0.7" right="0.7" top="0.75" bottom="0.75" header="0.3" footer="0.3"/>
  <pageSetup paperSize="9" orientation="portrait" verticalDpi="0"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C1E0-CB7B-4CA5-8407-07C5E3ABF7F9}">
  <sheetPr codeName="Sheet30">
    <tabColor theme="5" tint="0.39997558519241921"/>
    <pageSetUpPr fitToPage="1"/>
  </sheetPr>
  <dimension ref="A1:CK134"/>
  <sheetViews>
    <sheetView zoomScale="55" zoomScaleNormal="55" workbookViewId="0">
      <pane xSplit="1" ySplit="3" topLeftCell="C51"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30.77734375" style="1" customWidth="1"/>
    <col min="3" max="3" width="29.44140625" style="1" customWidth="1"/>
    <col min="4" max="4" width="8.44140625" style="1" customWidth="1"/>
    <col min="5" max="6" width="13.44140625" style="1" customWidth="1"/>
    <col min="7" max="7" width="17.5546875" style="1" customWidth="1"/>
    <col min="8" max="12" width="13.44140625" style="1" customWidth="1"/>
    <col min="13" max="13" width="14.44140625" style="1" customWidth="1"/>
    <col min="14" max="14" width="13.44140625" style="2" customWidth="1"/>
    <col min="15" max="15" width="15.44140625" style="2" customWidth="1"/>
    <col min="16" max="28" width="13.44140625" style="2" customWidth="1"/>
    <col min="29" max="36" width="12.77734375" style="2" customWidth="1"/>
    <col min="37" max="37" width="82.5546875" style="2" customWidth="1"/>
    <col min="38" max="44" width="11.21875" style="2"/>
    <col min="45" max="16384" width="11.21875" style="1"/>
  </cols>
  <sheetData>
    <row r="1" spans="1:30" s="41" customFormat="1" ht="10.199999999999999" x14ac:dyDescent="0.2">
      <c r="A1" s="42" t="s">
        <v>38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row>
    <row r="2" spans="1:30" s="2" customFormat="1" ht="21" x14ac:dyDescent="0.4">
      <c r="A2" s="39" t="s">
        <v>239</v>
      </c>
      <c r="B2" s="39"/>
      <c r="C2" s="39"/>
      <c r="D2" s="39"/>
      <c r="E2" s="39"/>
      <c r="F2" s="39"/>
    </row>
    <row r="3" spans="1:30" s="2" customFormat="1" ht="21" x14ac:dyDescent="0.4">
      <c r="A3" s="327" t="s">
        <v>37</v>
      </c>
      <c r="B3" s="326"/>
      <c r="C3" s="326"/>
      <c r="D3" s="326"/>
      <c r="E3" s="326"/>
      <c r="F3" s="326"/>
      <c r="G3" s="326"/>
      <c r="H3" s="326"/>
      <c r="I3" s="326"/>
      <c r="J3" s="326"/>
      <c r="K3" s="326"/>
      <c r="L3" s="326"/>
      <c r="M3" s="326"/>
      <c r="N3" s="326"/>
      <c r="O3" s="326"/>
    </row>
    <row r="4" spans="1:30" s="37" customFormat="1" ht="7.2" thickBot="1" x14ac:dyDescent="0.2"/>
    <row r="5" spans="1:30" ht="42" thickTop="1" x14ac:dyDescent="0.3">
      <c r="B5" s="34" t="s">
        <v>36</v>
      </c>
      <c r="C5" s="35" t="s">
        <v>239</v>
      </c>
      <c r="D5" s="34" t="s">
        <v>34</v>
      </c>
      <c r="E5" s="33">
        <v>44773</v>
      </c>
      <c r="F5" s="32" t="s">
        <v>33</v>
      </c>
      <c r="G5" s="31" t="s">
        <v>32</v>
      </c>
      <c r="H5" s="2"/>
      <c r="I5" s="2"/>
      <c r="J5" s="2"/>
      <c r="K5" s="2"/>
      <c r="L5" s="2"/>
      <c r="M5" s="2"/>
    </row>
    <row r="6" spans="1:30" ht="15" thickBot="1" x14ac:dyDescent="0.35">
      <c r="B6" s="30" t="s">
        <v>31</v>
      </c>
      <c r="C6" s="29" t="s">
        <v>30</v>
      </c>
      <c r="D6" s="27" t="s">
        <v>29</v>
      </c>
      <c r="E6" s="28">
        <v>2</v>
      </c>
      <c r="F6" s="27" t="s">
        <v>28</v>
      </c>
      <c r="G6" s="26">
        <v>2021</v>
      </c>
      <c r="H6" s="2"/>
      <c r="I6" s="2"/>
      <c r="J6" s="2"/>
      <c r="K6" s="2"/>
      <c r="L6" s="2"/>
      <c r="M6" s="2"/>
    </row>
    <row r="7" spans="1:30" ht="15.6" thickTop="1" thickBot="1" x14ac:dyDescent="0.35">
      <c r="B7" s="2"/>
      <c r="C7" s="2"/>
      <c r="D7" s="2"/>
      <c r="E7" s="2"/>
      <c r="F7" s="2"/>
      <c r="G7" s="2"/>
      <c r="H7" s="2"/>
      <c r="I7" s="2"/>
      <c r="J7" s="2"/>
      <c r="K7" s="2"/>
      <c r="L7" s="2"/>
      <c r="M7" s="2"/>
    </row>
    <row r="8" spans="1:30" ht="34.5" customHeight="1" thickTop="1" thickBot="1" x14ac:dyDescent="0.35">
      <c r="B8" s="316" t="s">
        <v>635</v>
      </c>
      <c r="C8" s="315"/>
      <c r="D8" s="315"/>
      <c r="E8" s="315"/>
      <c r="F8" s="315"/>
      <c r="G8" s="315"/>
      <c r="H8" s="315"/>
      <c r="I8" s="315"/>
      <c r="J8" s="315"/>
      <c r="K8" s="315"/>
      <c r="L8" s="315"/>
      <c r="M8" s="314"/>
    </row>
    <row r="9" spans="1:30" s="2" customFormat="1" ht="15" customHeight="1" thickTop="1" x14ac:dyDescent="0.3">
      <c r="B9" s="325"/>
      <c r="C9" s="325"/>
      <c r="D9" s="325"/>
      <c r="E9" s="325"/>
      <c r="F9" s="325"/>
      <c r="G9" s="325"/>
      <c r="H9" s="325"/>
      <c r="I9" s="325"/>
      <c r="J9" s="325"/>
      <c r="K9" s="325"/>
      <c r="L9" s="325"/>
      <c r="M9" s="325"/>
    </row>
    <row r="10" spans="1:30" s="2" customFormat="1" ht="15" customHeight="1" x14ac:dyDescent="0.3">
      <c r="B10" s="6" t="s">
        <v>26</v>
      </c>
      <c r="C10" s="6"/>
      <c r="D10" s="6"/>
      <c r="E10" s="6"/>
      <c r="F10" s="6"/>
      <c r="G10" s="6"/>
      <c r="H10" s="6"/>
      <c r="I10" s="6"/>
      <c r="J10" s="6"/>
      <c r="K10" s="6"/>
      <c r="L10" s="6"/>
      <c r="M10" s="6"/>
    </row>
    <row r="11" spans="1:30" s="2" customFormat="1" ht="33.75" customHeight="1" x14ac:dyDescent="0.3">
      <c r="B11" s="69" t="s">
        <v>634</v>
      </c>
      <c r="C11" s="69"/>
      <c r="D11" s="69"/>
      <c r="E11" s="69"/>
      <c r="F11" s="69"/>
      <c r="G11" s="69"/>
      <c r="H11" s="69"/>
      <c r="I11" s="69"/>
      <c r="J11" s="69"/>
      <c r="K11" s="69"/>
      <c r="L11" s="69"/>
      <c r="M11" s="69"/>
    </row>
    <row r="12" spans="1:30" s="2" customFormat="1" ht="37.5" customHeight="1" x14ac:dyDescent="0.3">
      <c r="B12" s="21" t="s">
        <v>633</v>
      </c>
      <c r="C12" s="21"/>
      <c r="D12" s="21"/>
      <c r="E12" s="21"/>
      <c r="F12" s="21"/>
      <c r="G12" s="21"/>
      <c r="H12" s="21"/>
      <c r="I12" s="21"/>
      <c r="J12" s="21"/>
      <c r="K12" s="21"/>
      <c r="L12" s="21"/>
      <c r="M12" s="21"/>
    </row>
    <row r="13" spans="1:30" s="7" customFormat="1" ht="47.55" customHeight="1" x14ac:dyDescent="0.3">
      <c r="B13" s="86" t="s">
        <v>632</v>
      </c>
      <c r="C13" s="86"/>
      <c r="D13" s="86"/>
      <c r="E13" s="86"/>
      <c r="F13" s="86"/>
      <c r="G13" s="86"/>
      <c r="H13" s="86"/>
      <c r="I13" s="86"/>
      <c r="J13" s="86"/>
      <c r="K13" s="86"/>
      <c r="L13" s="86"/>
      <c r="M13" s="86"/>
    </row>
    <row r="14" spans="1:30" s="7" customFormat="1" ht="35.549999999999997" customHeight="1" x14ac:dyDescent="0.3">
      <c r="B14" s="86" t="s">
        <v>456</v>
      </c>
      <c r="C14" s="86"/>
      <c r="D14" s="86"/>
      <c r="E14" s="86"/>
      <c r="F14" s="86"/>
      <c r="G14" s="86"/>
      <c r="H14" s="86"/>
      <c r="I14" s="86"/>
      <c r="J14" s="86"/>
      <c r="K14" s="86"/>
      <c r="L14" s="86"/>
      <c r="M14" s="86"/>
    </row>
    <row r="15" spans="1:30" ht="27.6" customHeight="1" x14ac:dyDescent="0.3">
      <c r="B15" s="129" t="s">
        <v>631</v>
      </c>
      <c r="C15" s="129"/>
      <c r="D15" s="129"/>
      <c r="E15" s="129"/>
      <c r="F15" s="129"/>
      <c r="G15" s="129"/>
      <c r="H15" s="129"/>
      <c r="I15" s="129"/>
      <c r="J15" s="129"/>
      <c r="K15" s="129"/>
      <c r="L15" s="129"/>
      <c r="M15" s="129"/>
    </row>
    <row r="16" spans="1:30" s="2" customFormat="1" ht="26.25" customHeight="1" x14ac:dyDescent="0.3">
      <c r="B16" s="6" t="s">
        <v>630</v>
      </c>
      <c r="C16" s="6"/>
      <c r="D16" s="6"/>
      <c r="E16" s="6"/>
      <c r="F16" s="6"/>
      <c r="G16" s="6"/>
      <c r="H16" s="6"/>
      <c r="I16" s="6"/>
      <c r="J16" s="6"/>
      <c r="K16" s="6"/>
      <c r="L16" s="6"/>
      <c r="M16" s="6"/>
    </row>
    <row r="17" spans="1:89" s="2" customFormat="1" ht="19.350000000000001" customHeight="1" x14ac:dyDescent="0.3">
      <c r="B17" s="4" t="s">
        <v>629</v>
      </c>
      <c r="C17" s="4"/>
      <c r="D17" s="4"/>
      <c r="E17" s="4"/>
      <c r="F17" s="4"/>
      <c r="G17" s="4"/>
      <c r="H17" s="4"/>
      <c r="I17" s="4"/>
      <c r="J17" s="4"/>
      <c r="K17" s="4"/>
      <c r="L17" s="4"/>
      <c r="M17" s="4"/>
    </row>
    <row r="18" spans="1:89" s="2" customFormat="1" ht="37.5" customHeight="1" x14ac:dyDescent="0.3">
      <c r="B18" s="4" t="s">
        <v>628</v>
      </c>
      <c r="C18" s="4"/>
      <c r="D18" s="4"/>
      <c r="E18" s="4"/>
      <c r="F18" s="4"/>
      <c r="G18" s="4"/>
      <c r="H18" s="4"/>
      <c r="I18" s="4"/>
      <c r="J18" s="4"/>
      <c r="K18" s="4"/>
      <c r="L18" s="4"/>
      <c r="M18" s="4"/>
    </row>
    <row r="19" spans="1:89" s="2" customFormat="1" ht="15" customHeight="1" x14ac:dyDescent="0.3">
      <c r="B19" s="4" t="s">
        <v>627</v>
      </c>
      <c r="C19" s="4"/>
      <c r="D19" s="4"/>
      <c r="E19" s="4"/>
      <c r="F19" s="4"/>
      <c r="G19" s="4"/>
      <c r="H19" s="4"/>
      <c r="I19" s="4"/>
      <c r="J19" s="4"/>
      <c r="K19" s="4"/>
      <c r="L19" s="4"/>
      <c r="M19" s="4"/>
    </row>
    <row r="20" spans="1:89" s="7" customFormat="1" ht="15" customHeight="1" x14ac:dyDescent="0.3">
      <c r="B20" s="59"/>
      <c r="C20" s="59"/>
      <c r="D20" s="59"/>
      <c r="E20" s="59"/>
      <c r="F20" s="59"/>
      <c r="G20" s="59"/>
      <c r="H20" s="59"/>
      <c r="I20" s="59"/>
      <c r="J20" s="59"/>
      <c r="K20" s="59"/>
      <c r="L20" s="59"/>
      <c r="M20" s="59"/>
    </row>
    <row r="21" spans="1:89" s="7" customFormat="1" ht="15" customHeight="1" x14ac:dyDescent="0.3">
      <c r="B21" s="59"/>
      <c r="C21" s="59"/>
      <c r="D21" s="59"/>
      <c r="E21" s="59"/>
      <c r="F21" s="59"/>
      <c r="G21" s="59"/>
      <c r="H21" s="59"/>
      <c r="I21" s="59"/>
      <c r="J21" s="59"/>
      <c r="K21" s="59"/>
      <c r="L21" s="59"/>
      <c r="M21" s="59"/>
      <c r="P21" s="296"/>
    </row>
    <row r="22" spans="1:89" s="7" customFormat="1" ht="15" customHeight="1" x14ac:dyDescent="0.3">
      <c r="B22" s="59"/>
      <c r="C22" s="59"/>
      <c r="D22" s="59"/>
      <c r="E22" s="52"/>
      <c r="F22" s="52"/>
      <c r="G22" s="52"/>
      <c r="H22" s="52"/>
      <c r="I22" s="52"/>
      <c r="J22" s="52"/>
      <c r="K22" s="52"/>
      <c r="L22" s="52"/>
      <c r="M22" s="52"/>
      <c r="N22" s="52"/>
      <c r="O22" s="52"/>
      <c r="P22" s="52"/>
      <c r="Q22" s="52"/>
      <c r="R22" s="52"/>
      <c r="S22" s="52"/>
      <c r="T22" s="52"/>
      <c r="U22" s="52"/>
      <c r="V22" s="52"/>
      <c r="W22" s="52"/>
      <c r="X22" s="52"/>
    </row>
    <row r="23" spans="1:89" s="17" customFormat="1" x14ac:dyDescent="0.3">
      <c r="A23" s="7"/>
      <c r="B23" s="7"/>
      <c r="C23" s="7"/>
      <c r="D23" s="7"/>
      <c r="E23" s="277" t="s">
        <v>450</v>
      </c>
      <c r="F23" s="277"/>
      <c r="G23" s="277"/>
      <c r="H23" s="277"/>
      <c r="I23" s="277" t="s">
        <v>449</v>
      </c>
      <c r="J23" s="277"/>
      <c r="K23" s="277"/>
      <c r="L23" s="277"/>
      <c r="M23" s="277" t="s">
        <v>447</v>
      </c>
      <c r="N23" s="277"/>
      <c r="O23" s="277"/>
      <c r="P23" s="277"/>
      <c r="Q23" s="324" t="s">
        <v>57</v>
      </c>
      <c r="R23" s="323"/>
      <c r="S23" s="323"/>
      <c r="T23" s="322"/>
      <c r="U23" s="324" t="s">
        <v>56</v>
      </c>
      <c r="V23" s="323"/>
      <c r="W23" s="323"/>
      <c r="X23" s="322"/>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row>
    <row r="24" spans="1:89" s="17" customFormat="1" ht="15.6" x14ac:dyDescent="0.35">
      <c r="A24" s="7"/>
      <c r="B24" s="14" t="s">
        <v>16</v>
      </c>
      <c r="C24" s="14" t="s">
        <v>15</v>
      </c>
      <c r="D24" s="14" t="s">
        <v>14</v>
      </c>
      <c r="E24" s="12" t="s">
        <v>12</v>
      </c>
      <c r="F24" s="12" t="s">
        <v>11</v>
      </c>
      <c r="G24" s="12" t="s">
        <v>10</v>
      </c>
      <c r="H24" s="12" t="s">
        <v>9</v>
      </c>
      <c r="I24" s="12" t="s">
        <v>12</v>
      </c>
      <c r="J24" s="12" t="s">
        <v>11</v>
      </c>
      <c r="K24" s="12" t="s">
        <v>10</v>
      </c>
      <c r="L24" s="12" t="s">
        <v>9</v>
      </c>
      <c r="M24" s="12" t="s">
        <v>12</v>
      </c>
      <c r="N24" s="12" t="s">
        <v>11</v>
      </c>
      <c r="O24" s="12" t="s">
        <v>10</v>
      </c>
      <c r="P24" s="12" t="s">
        <v>9</v>
      </c>
      <c r="Q24" s="12" t="s">
        <v>12</v>
      </c>
      <c r="R24" s="12" t="s">
        <v>11</v>
      </c>
      <c r="S24" s="12" t="s">
        <v>10</v>
      </c>
      <c r="T24" s="12" t="s">
        <v>9</v>
      </c>
      <c r="U24" s="12" t="s">
        <v>12</v>
      </c>
      <c r="V24" s="12" t="s">
        <v>11</v>
      </c>
      <c r="W24" s="12" t="s">
        <v>10</v>
      </c>
      <c r="X24" s="12" t="s">
        <v>9</v>
      </c>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row>
    <row r="25" spans="1:89" s="17" customFormat="1" x14ac:dyDescent="0.3">
      <c r="A25" s="7"/>
      <c r="B25" s="54" t="s">
        <v>626</v>
      </c>
      <c r="C25" s="58" t="s">
        <v>71</v>
      </c>
      <c r="D25" s="12" t="s">
        <v>49</v>
      </c>
      <c r="E25" s="10">
        <v>0.10630000000000001</v>
      </c>
      <c r="F25" s="10">
        <v>0.10442</v>
      </c>
      <c r="G25" s="10">
        <v>4.1400000000000002E-6</v>
      </c>
      <c r="H25" s="10">
        <v>1.8799999999999999E-3</v>
      </c>
      <c r="I25" s="10">
        <v>0.1361</v>
      </c>
      <c r="J25" s="10">
        <v>0.13542000000000001</v>
      </c>
      <c r="K25" s="10">
        <v>3.2000000000000003E-4</v>
      </c>
      <c r="L25" s="10">
        <v>3.6000000000000002E-4</v>
      </c>
      <c r="M25" s="10">
        <v>0.13578999999999999</v>
      </c>
      <c r="N25" s="10">
        <v>0.1351</v>
      </c>
      <c r="O25" s="10">
        <v>3.1E-4</v>
      </c>
      <c r="P25" s="10">
        <v>3.8000000000000002E-4</v>
      </c>
      <c r="Q25" s="10" t="s">
        <v>47</v>
      </c>
      <c r="R25" s="10" t="s">
        <v>47</v>
      </c>
      <c r="S25" s="10" t="s">
        <v>47</v>
      </c>
      <c r="T25" s="10" t="s">
        <v>47</v>
      </c>
      <c r="U25" s="10">
        <v>4.3910000000000005E-2</v>
      </c>
      <c r="V25" s="10">
        <v>4.3470000000000002E-2</v>
      </c>
      <c r="W25" s="10">
        <v>1.6000000000000001E-4</v>
      </c>
      <c r="X25" s="10">
        <v>2.7999999999999998E-4</v>
      </c>
      <c r="Y25" s="18"/>
      <c r="Z25" s="7"/>
      <c r="AA25" s="7"/>
      <c r="AB25" s="7"/>
      <c r="AC25" s="7"/>
      <c r="AD25" s="7"/>
      <c r="AE25" s="7"/>
      <c r="AF25" s="7"/>
      <c r="AG25" s="7"/>
      <c r="AH25" s="7"/>
      <c r="AI25" s="7"/>
      <c r="AJ25" s="7"/>
      <c r="AK25" s="52"/>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row>
    <row r="26" spans="1:89" s="17" customFormat="1" x14ac:dyDescent="0.3">
      <c r="A26" s="7"/>
      <c r="B26" s="54"/>
      <c r="C26" s="58"/>
      <c r="D26" s="12" t="s">
        <v>48</v>
      </c>
      <c r="E26" s="10">
        <v>0.17108000000000001</v>
      </c>
      <c r="F26" s="10">
        <v>0.16803999999999999</v>
      </c>
      <c r="G26" s="10">
        <v>1.0000000000000001E-5</v>
      </c>
      <c r="H26" s="10">
        <v>3.0300000000000001E-3</v>
      </c>
      <c r="I26" s="10">
        <v>0.21903</v>
      </c>
      <c r="J26" s="10">
        <v>0.21793999999999999</v>
      </c>
      <c r="K26" s="10">
        <v>5.1000000000000004E-4</v>
      </c>
      <c r="L26" s="10">
        <v>5.8E-4</v>
      </c>
      <c r="M26" s="10">
        <v>0.21854000000000001</v>
      </c>
      <c r="N26" s="10">
        <v>0.21743000000000001</v>
      </c>
      <c r="O26" s="10">
        <v>5.0000000000000001E-4</v>
      </c>
      <c r="P26" s="10">
        <v>6.0999999999999997E-4</v>
      </c>
      <c r="Q26" s="10" t="s">
        <v>47</v>
      </c>
      <c r="R26" s="10" t="s">
        <v>47</v>
      </c>
      <c r="S26" s="10" t="s">
        <v>47</v>
      </c>
      <c r="T26" s="10" t="s">
        <v>47</v>
      </c>
      <c r="U26" s="10">
        <v>7.0679999999999993E-2</v>
      </c>
      <c r="V26" s="10">
        <v>6.9959999999999994E-2</v>
      </c>
      <c r="W26" s="10">
        <v>2.5999999999999998E-4</v>
      </c>
      <c r="X26" s="10">
        <v>4.6000000000000001E-4</v>
      </c>
      <c r="Y26" s="18"/>
      <c r="Z26" s="7"/>
      <c r="AA26" s="7"/>
      <c r="AB26" s="7"/>
      <c r="AC26" s="7"/>
      <c r="AD26" s="7"/>
      <c r="AE26" s="7"/>
      <c r="AF26" s="7"/>
      <c r="AG26" s="7"/>
      <c r="AH26" s="7"/>
      <c r="AI26" s="7"/>
      <c r="AJ26" s="7"/>
      <c r="AK26" s="52"/>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row>
    <row r="27" spans="1:89" s="17" customFormat="1" x14ac:dyDescent="0.3">
      <c r="A27" s="7"/>
      <c r="B27" s="54"/>
      <c r="C27" s="58" t="s">
        <v>70</v>
      </c>
      <c r="D27" s="12" t="s">
        <v>49</v>
      </c>
      <c r="E27" s="10">
        <v>0.13078000000000001</v>
      </c>
      <c r="F27" s="10">
        <v>0.12889999999999999</v>
      </c>
      <c r="G27" s="10">
        <v>4.1400000000000002E-6</v>
      </c>
      <c r="H27" s="10">
        <v>1.8799999999999999E-3</v>
      </c>
      <c r="I27" s="10">
        <v>0.15129999999999999</v>
      </c>
      <c r="J27" s="10">
        <v>0.15062</v>
      </c>
      <c r="K27" s="10">
        <v>3.2000000000000003E-4</v>
      </c>
      <c r="L27" s="10">
        <v>3.6000000000000002E-4</v>
      </c>
      <c r="M27" s="10">
        <v>0.14821999999999999</v>
      </c>
      <c r="N27" s="10">
        <v>0.14735999999999999</v>
      </c>
      <c r="O27" s="10">
        <v>2.7E-4</v>
      </c>
      <c r="P27" s="10">
        <v>5.9000000000000003E-4</v>
      </c>
      <c r="Q27" s="10">
        <v>5.568E-2</v>
      </c>
      <c r="R27" s="10">
        <v>5.5199999999999999E-2</v>
      </c>
      <c r="S27" s="10">
        <v>2.0000000000000001E-4</v>
      </c>
      <c r="T27" s="10">
        <v>2.7999999999999998E-4</v>
      </c>
      <c r="U27" s="10">
        <v>4.616E-2</v>
      </c>
      <c r="V27" s="10">
        <v>4.5690000000000001E-2</v>
      </c>
      <c r="W27" s="10">
        <v>1.7000000000000001E-4</v>
      </c>
      <c r="X27" s="10">
        <v>2.9999999999999997E-4</v>
      </c>
      <c r="Y27" s="18"/>
      <c r="Z27" s="7"/>
      <c r="AA27" s="7"/>
      <c r="AB27" s="7"/>
      <c r="AC27" s="7"/>
      <c r="AD27" s="7"/>
      <c r="AE27" s="7"/>
      <c r="AF27" s="7"/>
      <c r="AG27" s="7"/>
      <c r="AH27" s="7"/>
      <c r="AI27" s="7"/>
      <c r="AJ27" s="7"/>
      <c r="AK27" s="52"/>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row>
    <row r="28" spans="1:89" s="17" customFormat="1" x14ac:dyDescent="0.3">
      <c r="A28" s="7"/>
      <c r="B28" s="54"/>
      <c r="C28" s="58"/>
      <c r="D28" s="12" t="s">
        <v>48</v>
      </c>
      <c r="E28" s="10">
        <v>0.21049000000000001</v>
      </c>
      <c r="F28" s="10">
        <v>0.20745</v>
      </c>
      <c r="G28" s="10">
        <v>1.0000000000000001E-5</v>
      </c>
      <c r="H28" s="10">
        <v>3.0300000000000001E-3</v>
      </c>
      <c r="I28" s="10">
        <v>0.24349999999999999</v>
      </c>
      <c r="J28" s="10">
        <v>0.24240999999999999</v>
      </c>
      <c r="K28" s="10">
        <v>5.1000000000000004E-4</v>
      </c>
      <c r="L28" s="10">
        <v>5.8E-4</v>
      </c>
      <c r="M28" s="10">
        <v>0.23854000000000003</v>
      </c>
      <c r="N28" s="10">
        <v>0.23716000000000001</v>
      </c>
      <c r="O28" s="10">
        <v>4.2999999999999999E-4</v>
      </c>
      <c r="P28" s="10">
        <v>9.5E-4</v>
      </c>
      <c r="Q28" s="10">
        <v>8.9610000000000009E-2</v>
      </c>
      <c r="R28" s="10">
        <v>8.8840000000000002E-2</v>
      </c>
      <c r="S28" s="10">
        <v>3.2000000000000003E-4</v>
      </c>
      <c r="T28" s="10">
        <v>4.4999999999999999E-4</v>
      </c>
      <c r="U28" s="10">
        <v>7.4279999999999999E-2</v>
      </c>
      <c r="V28" s="10">
        <v>7.3520000000000002E-2</v>
      </c>
      <c r="W28" s="10">
        <v>2.7999999999999998E-4</v>
      </c>
      <c r="X28" s="10">
        <v>4.8000000000000001E-4</v>
      </c>
      <c r="Y28" s="18"/>
      <c r="Z28" s="7"/>
      <c r="AA28" s="7"/>
      <c r="AB28" s="7"/>
      <c r="AC28" s="7"/>
      <c r="AD28" s="7"/>
      <c r="AE28" s="7"/>
      <c r="AF28" s="7"/>
      <c r="AG28" s="7"/>
      <c r="AH28" s="7"/>
      <c r="AI28" s="7"/>
      <c r="AJ28" s="7"/>
      <c r="AK28" s="52"/>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row>
    <row r="29" spans="1:89" s="17" customFormat="1" x14ac:dyDescent="0.3">
      <c r="A29" s="7"/>
      <c r="B29" s="54"/>
      <c r="C29" s="58" t="s">
        <v>69</v>
      </c>
      <c r="D29" s="12" t="s">
        <v>49</v>
      </c>
      <c r="E29" s="10">
        <v>0.14307</v>
      </c>
      <c r="F29" s="10">
        <v>0.14119000000000001</v>
      </c>
      <c r="G29" s="10">
        <v>4.1400000000000002E-6</v>
      </c>
      <c r="H29" s="10">
        <v>1.8799999999999999E-3</v>
      </c>
      <c r="I29" s="10">
        <v>0.17496999999999999</v>
      </c>
      <c r="J29" s="10">
        <v>0.17429</v>
      </c>
      <c r="K29" s="10">
        <v>3.2000000000000003E-4</v>
      </c>
      <c r="L29" s="10">
        <v>3.6000000000000002E-4</v>
      </c>
      <c r="M29" s="10">
        <v>0.15903</v>
      </c>
      <c r="N29" s="10">
        <v>0.15775</v>
      </c>
      <c r="O29" s="10">
        <v>1.6000000000000001E-4</v>
      </c>
      <c r="P29" s="10">
        <v>1.1199999999999999E-3</v>
      </c>
      <c r="Q29" s="10">
        <v>8.8760000000000006E-2</v>
      </c>
      <c r="R29" s="10">
        <v>8.8120000000000004E-2</v>
      </c>
      <c r="S29" s="10">
        <v>2.9999999999999997E-4</v>
      </c>
      <c r="T29" s="10">
        <v>3.4000000000000002E-4</v>
      </c>
      <c r="U29" s="10">
        <v>5.2559999999999996E-2</v>
      </c>
      <c r="V29" s="10">
        <v>5.2019999999999997E-2</v>
      </c>
      <c r="W29" s="10">
        <v>2.0000000000000001E-4</v>
      </c>
      <c r="X29" s="10">
        <v>3.4000000000000002E-4</v>
      </c>
      <c r="Y29" s="18"/>
      <c r="Z29" s="7"/>
      <c r="AA29" s="7"/>
      <c r="AB29" s="7"/>
      <c r="AC29" s="7"/>
      <c r="AD29" s="7"/>
      <c r="AE29" s="7"/>
      <c r="AF29" s="7"/>
      <c r="AG29" s="7"/>
      <c r="AH29" s="7"/>
      <c r="AI29" s="7"/>
      <c r="AJ29" s="7"/>
      <c r="AK29" s="52"/>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row>
    <row r="30" spans="1:89" s="17" customFormat="1" x14ac:dyDescent="0.3">
      <c r="A30" s="7"/>
      <c r="B30" s="54"/>
      <c r="C30" s="58"/>
      <c r="D30" s="12" t="s">
        <v>48</v>
      </c>
      <c r="E30" s="10">
        <v>0.23026000000000002</v>
      </c>
      <c r="F30" s="10">
        <v>0.22722000000000001</v>
      </c>
      <c r="G30" s="10">
        <v>1.0000000000000001E-5</v>
      </c>
      <c r="H30" s="10">
        <v>3.0300000000000001E-3</v>
      </c>
      <c r="I30" s="10">
        <v>0.28159000000000006</v>
      </c>
      <c r="J30" s="10">
        <v>0.28050000000000003</v>
      </c>
      <c r="K30" s="10">
        <v>5.1000000000000004E-4</v>
      </c>
      <c r="L30" s="10">
        <v>5.8E-4</v>
      </c>
      <c r="M30" s="10">
        <v>0.25592999999999999</v>
      </c>
      <c r="N30" s="10">
        <v>0.25386999999999998</v>
      </c>
      <c r="O30" s="10">
        <v>2.5999999999999998E-4</v>
      </c>
      <c r="P30" s="10">
        <v>1.8E-3</v>
      </c>
      <c r="Q30" s="10">
        <v>0.14283999999999999</v>
      </c>
      <c r="R30" s="10">
        <v>0.14180999999999999</v>
      </c>
      <c r="S30" s="10">
        <v>4.8000000000000001E-4</v>
      </c>
      <c r="T30" s="10">
        <v>5.5000000000000003E-4</v>
      </c>
      <c r="U30" s="10">
        <v>8.4580000000000002E-2</v>
      </c>
      <c r="V30" s="10">
        <v>8.3720000000000003E-2</v>
      </c>
      <c r="W30" s="10">
        <v>3.2000000000000003E-4</v>
      </c>
      <c r="X30" s="10">
        <v>5.4000000000000001E-4</v>
      </c>
      <c r="Y30" s="18"/>
      <c r="Z30" s="7"/>
      <c r="AA30" s="7"/>
      <c r="AB30" s="7"/>
      <c r="AC30" s="7"/>
      <c r="AD30" s="7"/>
      <c r="AE30" s="7"/>
      <c r="AF30" s="7"/>
      <c r="AG30" s="7"/>
      <c r="AH30" s="7"/>
      <c r="AI30" s="7"/>
      <c r="AJ30" s="7"/>
      <c r="AK30" s="52"/>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row>
    <row r="31" spans="1:89" s="17" customFormat="1" x14ac:dyDescent="0.3">
      <c r="A31" s="7"/>
      <c r="B31" s="54"/>
      <c r="C31" s="58" t="s">
        <v>68</v>
      </c>
      <c r="D31" s="12" t="s">
        <v>49</v>
      </c>
      <c r="E31" s="10">
        <v>0.15955</v>
      </c>
      <c r="F31" s="10">
        <v>0.15767</v>
      </c>
      <c r="G31" s="10">
        <v>4.1400000000000002E-6</v>
      </c>
      <c r="H31" s="10">
        <v>1.8799999999999999E-3</v>
      </c>
      <c r="I31" s="10">
        <v>0.20358999999999999</v>
      </c>
      <c r="J31" s="10">
        <v>0.20291000000000001</v>
      </c>
      <c r="K31" s="10">
        <v>3.2000000000000003E-4</v>
      </c>
      <c r="L31" s="10">
        <v>3.6000000000000002E-4</v>
      </c>
      <c r="M31" s="10">
        <v>0.16900000000000001</v>
      </c>
      <c r="N31" s="10">
        <v>0.16736999999999999</v>
      </c>
      <c r="O31" s="10">
        <v>6.9999999999999994E-5</v>
      </c>
      <c r="P31" s="10">
        <v>1.56E-3</v>
      </c>
      <c r="Q31" s="10">
        <v>9.2710000000000001E-2</v>
      </c>
      <c r="R31" s="10">
        <v>9.2030000000000001E-2</v>
      </c>
      <c r="S31" s="10">
        <v>3.1E-4</v>
      </c>
      <c r="T31" s="10">
        <v>3.6999999999999999E-4</v>
      </c>
      <c r="U31" s="10">
        <v>3.8829999999999996E-2</v>
      </c>
      <c r="V31" s="10">
        <v>3.8429999999999999E-2</v>
      </c>
      <c r="W31" s="10">
        <v>1.4999999999999999E-4</v>
      </c>
      <c r="X31" s="10">
        <v>2.5000000000000001E-4</v>
      </c>
      <c r="Y31" s="18"/>
      <c r="Z31" s="7"/>
      <c r="AA31" s="7"/>
      <c r="AB31" s="7"/>
      <c r="AC31" s="7"/>
      <c r="AD31" s="7"/>
      <c r="AE31" s="7"/>
      <c r="AF31" s="7"/>
      <c r="AG31" s="7"/>
      <c r="AH31" s="7"/>
      <c r="AI31" s="7"/>
      <c r="AJ31" s="7"/>
      <c r="AK31" s="52"/>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row>
    <row r="32" spans="1:89" s="17" customFormat="1" x14ac:dyDescent="0.3">
      <c r="A32" s="7"/>
      <c r="B32" s="54"/>
      <c r="C32" s="58"/>
      <c r="D32" s="12" t="s">
        <v>48</v>
      </c>
      <c r="E32" s="10">
        <v>0.25678000000000001</v>
      </c>
      <c r="F32" s="10">
        <v>0.25374000000000002</v>
      </c>
      <c r="G32" s="10">
        <v>1.0000000000000001E-5</v>
      </c>
      <c r="H32" s="10">
        <v>3.0300000000000001E-3</v>
      </c>
      <c r="I32" s="10">
        <v>0.32764000000000004</v>
      </c>
      <c r="J32" s="10">
        <v>0.32655000000000001</v>
      </c>
      <c r="K32" s="10">
        <v>5.1000000000000004E-4</v>
      </c>
      <c r="L32" s="10">
        <v>5.8E-4</v>
      </c>
      <c r="M32" s="10">
        <v>0.27196999999999999</v>
      </c>
      <c r="N32" s="10">
        <v>0.26935999999999999</v>
      </c>
      <c r="O32" s="10">
        <v>1.1E-4</v>
      </c>
      <c r="P32" s="10">
        <v>2.5000000000000001E-3</v>
      </c>
      <c r="Q32" s="10">
        <v>0.1492</v>
      </c>
      <c r="R32" s="10">
        <v>0.14810000000000001</v>
      </c>
      <c r="S32" s="10">
        <v>5.0000000000000001E-4</v>
      </c>
      <c r="T32" s="10">
        <v>5.9999999999999995E-4</v>
      </c>
      <c r="U32" s="10">
        <v>6.2480000000000001E-2</v>
      </c>
      <c r="V32" s="10">
        <v>6.1850000000000002E-2</v>
      </c>
      <c r="W32" s="10">
        <v>2.3000000000000001E-4</v>
      </c>
      <c r="X32" s="10">
        <v>4.0000000000000002E-4</v>
      </c>
      <c r="Y32" s="18"/>
      <c r="Z32" s="7"/>
      <c r="AA32" s="7"/>
      <c r="AB32" s="7"/>
      <c r="AC32" s="7"/>
      <c r="AD32" s="7"/>
      <c r="AE32" s="7"/>
      <c r="AF32" s="7"/>
      <c r="AG32" s="7"/>
      <c r="AH32" s="7"/>
      <c r="AI32" s="7"/>
      <c r="AJ32" s="7"/>
      <c r="AK32" s="52"/>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row>
    <row r="33" spans="1:89" s="17" customFormat="1" x14ac:dyDescent="0.3">
      <c r="A33" s="7"/>
      <c r="B33" s="54"/>
      <c r="C33" s="58" t="s">
        <v>67</v>
      </c>
      <c r="D33" s="12" t="s">
        <v>49</v>
      </c>
      <c r="E33" s="10">
        <v>0.17399000000000001</v>
      </c>
      <c r="F33" s="10">
        <v>0.17211000000000001</v>
      </c>
      <c r="G33" s="10">
        <v>4.1400000000000002E-6</v>
      </c>
      <c r="H33" s="10">
        <v>1.8799999999999999E-3</v>
      </c>
      <c r="I33" s="10">
        <v>0.22342000000000001</v>
      </c>
      <c r="J33" s="10">
        <v>0.22273999999999999</v>
      </c>
      <c r="K33" s="10">
        <v>3.2000000000000003E-4</v>
      </c>
      <c r="L33" s="10">
        <v>3.6000000000000002E-4</v>
      </c>
      <c r="M33" s="10">
        <v>0.18576999999999999</v>
      </c>
      <c r="N33" s="10">
        <v>0.18417</v>
      </c>
      <c r="O33" s="10">
        <v>8.0000000000000007E-5</v>
      </c>
      <c r="P33" s="10">
        <v>1.5200000000000001E-3</v>
      </c>
      <c r="Q33" s="10">
        <v>9.4089999999999993E-2</v>
      </c>
      <c r="R33" s="10">
        <v>9.3369999999999995E-2</v>
      </c>
      <c r="S33" s="10">
        <v>3.1E-4</v>
      </c>
      <c r="T33" s="10">
        <v>4.0999999999999999E-4</v>
      </c>
      <c r="U33" s="10">
        <v>5.1220000000000002E-2</v>
      </c>
      <c r="V33" s="10">
        <v>5.0700000000000002E-2</v>
      </c>
      <c r="W33" s="10">
        <v>1.9000000000000001E-4</v>
      </c>
      <c r="X33" s="10">
        <v>3.3E-4</v>
      </c>
      <c r="Y33" s="18"/>
      <c r="Z33" s="7"/>
      <c r="AA33" s="7"/>
      <c r="AB33" s="7"/>
      <c r="AC33" s="7"/>
      <c r="AD33" s="7"/>
      <c r="AE33" s="7"/>
      <c r="AF33" s="7"/>
      <c r="AG33" s="7"/>
      <c r="AH33" s="7"/>
      <c r="AI33" s="7"/>
      <c r="AJ33" s="7"/>
      <c r="AK33" s="52"/>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row>
    <row r="34" spans="1:89" s="17" customFormat="1" x14ac:dyDescent="0.3">
      <c r="A34" s="7"/>
      <c r="B34" s="54"/>
      <c r="C34" s="58"/>
      <c r="D34" s="12" t="s">
        <v>48</v>
      </c>
      <c r="E34" s="10">
        <v>0.28001999999999999</v>
      </c>
      <c r="F34" s="10">
        <v>0.27698</v>
      </c>
      <c r="G34" s="10">
        <v>1.0000000000000001E-5</v>
      </c>
      <c r="H34" s="10">
        <v>3.0300000000000001E-3</v>
      </c>
      <c r="I34" s="10">
        <v>0.35956000000000005</v>
      </c>
      <c r="J34" s="10">
        <v>0.35847000000000001</v>
      </c>
      <c r="K34" s="10">
        <v>5.1000000000000004E-4</v>
      </c>
      <c r="L34" s="10">
        <v>5.8E-4</v>
      </c>
      <c r="M34" s="10">
        <v>0.29898000000000002</v>
      </c>
      <c r="N34" s="10">
        <v>0.2964</v>
      </c>
      <c r="O34" s="10">
        <v>1.2999999999999999E-4</v>
      </c>
      <c r="P34" s="10">
        <v>2.4499999999999999E-3</v>
      </c>
      <c r="Q34" s="10">
        <v>0.15141999999999997</v>
      </c>
      <c r="R34" s="10">
        <v>0.15026999999999999</v>
      </c>
      <c r="S34" s="10">
        <v>4.8999999999999998E-4</v>
      </c>
      <c r="T34" s="10">
        <v>6.6E-4</v>
      </c>
      <c r="U34" s="10">
        <v>8.2430000000000003E-2</v>
      </c>
      <c r="V34" s="10">
        <v>8.1589999999999996E-2</v>
      </c>
      <c r="W34" s="10">
        <v>3.1E-4</v>
      </c>
      <c r="X34" s="10">
        <v>5.2999999999999998E-4</v>
      </c>
      <c r="Y34" s="18"/>
      <c r="Z34" s="7"/>
      <c r="AA34" s="7"/>
      <c r="AB34" s="7"/>
      <c r="AC34" s="7"/>
      <c r="AD34" s="7"/>
      <c r="AE34" s="7"/>
      <c r="AF34" s="7"/>
      <c r="AG34" s="7"/>
      <c r="AH34" s="7"/>
      <c r="AI34" s="7"/>
      <c r="AJ34" s="7"/>
      <c r="AK34" s="52"/>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row>
    <row r="35" spans="1:89" s="17" customFormat="1" x14ac:dyDescent="0.3">
      <c r="A35" s="7"/>
      <c r="B35" s="54"/>
      <c r="C35" s="58" t="s">
        <v>66</v>
      </c>
      <c r="D35" s="12" t="s">
        <v>49</v>
      </c>
      <c r="E35" s="10">
        <v>0.21174000000000001</v>
      </c>
      <c r="F35" s="10">
        <v>0.20985999999999999</v>
      </c>
      <c r="G35" s="10">
        <v>4.1400000000000002E-6</v>
      </c>
      <c r="H35" s="10">
        <v>1.8799999999999999E-3</v>
      </c>
      <c r="I35" s="10">
        <v>0.32585999999999998</v>
      </c>
      <c r="J35" s="10">
        <v>0.32518000000000002</v>
      </c>
      <c r="K35" s="10">
        <v>3.2000000000000003E-4</v>
      </c>
      <c r="L35" s="10">
        <v>3.6000000000000002E-4</v>
      </c>
      <c r="M35" s="10">
        <v>0.26579000000000003</v>
      </c>
      <c r="N35" s="10">
        <v>0.26447999999999999</v>
      </c>
      <c r="O35" s="10">
        <v>1.4999999999999999E-4</v>
      </c>
      <c r="P35" s="10">
        <v>1.16E-3</v>
      </c>
      <c r="Q35" s="10">
        <v>0.11788</v>
      </c>
      <c r="R35" s="10">
        <v>0.11704000000000001</v>
      </c>
      <c r="S35" s="10">
        <v>4.0000000000000002E-4</v>
      </c>
      <c r="T35" s="10">
        <v>4.4000000000000002E-4</v>
      </c>
      <c r="U35" s="10">
        <v>5.9830000000000001E-2</v>
      </c>
      <c r="V35" s="10">
        <v>5.9220000000000002E-2</v>
      </c>
      <c r="W35" s="10">
        <v>2.2000000000000001E-4</v>
      </c>
      <c r="X35" s="10">
        <v>3.8999999999999999E-4</v>
      </c>
      <c r="Y35" s="18"/>
      <c r="Z35" s="7"/>
      <c r="AA35" s="7"/>
      <c r="AB35" s="7"/>
      <c r="AC35" s="7"/>
      <c r="AD35" s="7"/>
      <c r="AE35" s="7"/>
      <c r="AF35" s="7"/>
      <c r="AG35" s="7"/>
      <c r="AH35" s="7"/>
      <c r="AI35" s="7"/>
      <c r="AJ35" s="7"/>
      <c r="AK35" s="52"/>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row>
    <row r="36" spans="1:89" s="17" customFormat="1" x14ac:dyDescent="0.3">
      <c r="A36" s="7"/>
      <c r="B36" s="54"/>
      <c r="C36" s="58"/>
      <c r="D36" s="12" t="s">
        <v>48</v>
      </c>
      <c r="E36" s="10">
        <v>0.34077999999999997</v>
      </c>
      <c r="F36" s="10">
        <v>0.33773999999999998</v>
      </c>
      <c r="G36" s="10">
        <v>1.0000000000000001E-5</v>
      </c>
      <c r="H36" s="10">
        <v>3.0300000000000001E-3</v>
      </c>
      <c r="I36" s="10">
        <v>0.52442</v>
      </c>
      <c r="J36" s="10">
        <v>0.52332999999999996</v>
      </c>
      <c r="K36" s="10">
        <v>5.1000000000000004E-4</v>
      </c>
      <c r="L36" s="10">
        <v>5.8E-4</v>
      </c>
      <c r="M36" s="10">
        <v>0.42774999999999996</v>
      </c>
      <c r="N36" s="10">
        <v>0.42563000000000001</v>
      </c>
      <c r="O36" s="10">
        <v>2.5000000000000001E-4</v>
      </c>
      <c r="P36" s="10">
        <v>1.8699999999999999E-3</v>
      </c>
      <c r="Q36" s="10">
        <v>0.18970999999999999</v>
      </c>
      <c r="R36" s="10">
        <v>0.18836</v>
      </c>
      <c r="S36" s="10">
        <v>6.4000000000000005E-4</v>
      </c>
      <c r="T36" s="10">
        <v>7.1000000000000002E-4</v>
      </c>
      <c r="U36" s="10">
        <v>9.6279999999999991E-2</v>
      </c>
      <c r="V36" s="10">
        <v>9.5299999999999996E-2</v>
      </c>
      <c r="W36" s="10">
        <v>3.6000000000000002E-4</v>
      </c>
      <c r="X36" s="10">
        <v>6.2E-4</v>
      </c>
      <c r="Y36" s="18"/>
      <c r="Z36" s="7"/>
      <c r="AA36" s="7"/>
      <c r="AB36" s="7"/>
      <c r="AC36" s="7"/>
      <c r="AD36" s="7"/>
      <c r="AE36" s="7"/>
      <c r="AF36" s="7"/>
      <c r="AG36" s="7"/>
      <c r="AH36" s="7"/>
      <c r="AI36" s="7"/>
      <c r="AJ36" s="7"/>
      <c r="AK36" s="52"/>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row>
    <row r="37" spans="1:89" s="17" customFormat="1" x14ac:dyDescent="0.3">
      <c r="A37" s="7"/>
      <c r="B37" s="54"/>
      <c r="C37" s="58" t="s">
        <v>65</v>
      </c>
      <c r="D37" s="12" t="s">
        <v>49</v>
      </c>
      <c r="E37" s="10">
        <v>0.16664000000000001</v>
      </c>
      <c r="F37" s="10">
        <v>0.16475999999999999</v>
      </c>
      <c r="G37" s="10">
        <v>4.1400000000000002E-6</v>
      </c>
      <c r="H37" s="10">
        <v>1.8799999999999999E-3</v>
      </c>
      <c r="I37" s="10">
        <v>0.24265999999999999</v>
      </c>
      <c r="J37" s="10">
        <v>0.24198</v>
      </c>
      <c r="K37" s="10">
        <v>3.2000000000000003E-4</v>
      </c>
      <c r="L37" s="10">
        <v>3.6000000000000002E-4</v>
      </c>
      <c r="M37" s="10">
        <v>0.23053000000000001</v>
      </c>
      <c r="N37" s="10">
        <v>0.22966</v>
      </c>
      <c r="O37" s="10">
        <v>2.7E-4</v>
      </c>
      <c r="P37" s="10">
        <v>5.9999999999999995E-4</v>
      </c>
      <c r="Q37" s="10">
        <v>9.487000000000001E-2</v>
      </c>
      <c r="R37" s="10">
        <v>9.4200000000000006E-2</v>
      </c>
      <c r="S37" s="10">
        <v>3.2000000000000003E-4</v>
      </c>
      <c r="T37" s="10">
        <v>3.5E-4</v>
      </c>
      <c r="U37" s="10">
        <v>7.4740000000000001E-2</v>
      </c>
      <c r="V37" s="10">
        <v>7.3980000000000004E-2</v>
      </c>
      <c r="W37" s="10">
        <v>2.7999999999999998E-4</v>
      </c>
      <c r="X37" s="10">
        <v>4.8000000000000001E-4</v>
      </c>
      <c r="Y37" s="18"/>
      <c r="Z37" s="7"/>
      <c r="AA37" s="7"/>
      <c r="AB37" s="7"/>
      <c r="AC37" s="7"/>
      <c r="AD37" s="7"/>
      <c r="AE37" s="7"/>
      <c r="AF37" s="7"/>
      <c r="AG37" s="7"/>
      <c r="AH37" s="7"/>
      <c r="AI37" s="7"/>
      <c r="AJ37" s="7"/>
      <c r="AK37" s="52"/>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row>
    <row r="38" spans="1:89" s="17" customFormat="1" x14ac:dyDescent="0.3">
      <c r="A38" s="7"/>
      <c r="B38" s="54"/>
      <c r="C38" s="58"/>
      <c r="D38" s="12" t="s">
        <v>48</v>
      </c>
      <c r="E38" s="10">
        <v>0.26818999999999998</v>
      </c>
      <c r="F38" s="10">
        <v>0.26515</v>
      </c>
      <c r="G38" s="10">
        <v>1.0000000000000001E-5</v>
      </c>
      <c r="H38" s="10">
        <v>3.0300000000000001E-3</v>
      </c>
      <c r="I38" s="10">
        <v>0.39052000000000003</v>
      </c>
      <c r="J38" s="10">
        <v>0.38943</v>
      </c>
      <c r="K38" s="10">
        <v>5.1000000000000004E-4</v>
      </c>
      <c r="L38" s="10">
        <v>5.8E-4</v>
      </c>
      <c r="M38" s="10">
        <v>0.37101000000000001</v>
      </c>
      <c r="N38" s="10">
        <v>0.36960999999999999</v>
      </c>
      <c r="O38" s="10">
        <v>4.2999999999999999E-4</v>
      </c>
      <c r="P38" s="10">
        <v>9.7000000000000005E-4</v>
      </c>
      <c r="Q38" s="10">
        <v>0.15268000000000001</v>
      </c>
      <c r="R38" s="10">
        <v>0.15160999999999999</v>
      </c>
      <c r="S38" s="10">
        <v>5.1000000000000004E-4</v>
      </c>
      <c r="T38" s="10">
        <v>5.5999999999999995E-4</v>
      </c>
      <c r="U38" s="10">
        <v>0.12028000000000001</v>
      </c>
      <c r="V38" s="10">
        <v>0.11906</v>
      </c>
      <c r="W38" s="10">
        <v>4.4999999999999999E-4</v>
      </c>
      <c r="X38" s="10">
        <v>7.6999999999999996E-4</v>
      </c>
      <c r="Y38" s="18"/>
      <c r="Z38" s="7"/>
      <c r="AA38" s="7"/>
      <c r="AB38" s="7"/>
      <c r="AC38" s="7"/>
      <c r="AD38" s="7"/>
      <c r="AE38" s="7"/>
      <c r="AF38" s="7"/>
      <c r="AG38" s="7"/>
      <c r="AH38" s="7"/>
      <c r="AI38" s="7"/>
      <c r="AJ38" s="7"/>
      <c r="AK38" s="52"/>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row>
    <row r="39" spans="1:89" s="17" customFormat="1" x14ac:dyDescent="0.3">
      <c r="A39" s="7"/>
      <c r="B39" s="54"/>
      <c r="C39" s="58" t="s">
        <v>64</v>
      </c>
      <c r="D39" s="12" t="s">
        <v>49</v>
      </c>
      <c r="E39" s="10">
        <v>0.20376</v>
      </c>
      <c r="F39" s="10">
        <v>0.20188</v>
      </c>
      <c r="G39" s="10">
        <v>4.1400000000000002E-6</v>
      </c>
      <c r="H39" s="10">
        <v>1.8799999999999999E-3</v>
      </c>
      <c r="I39" s="10">
        <v>0.21657999999999999</v>
      </c>
      <c r="J39" s="10">
        <v>0.21590000000000001</v>
      </c>
      <c r="K39" s="10">
        <v>3.2000000000000003E-4</v>
      </c>
      <c r="L39" s="10">
        <v>3.6000000000000002E-4</v>
      </c>
      <c r="M39" s="10">
        <v>0.20716000000000001</v>
      </c>
      <c r="N39" s="10">
        <v>0.20558999999999999</v>
      </c>
      <c r="O39" s="10">
        <v>9.0000000000000006E-5</v>
      </c>
      <c r="P39" s="10">
        <v>1.48E-3</v>
      </c>
      <c r="Q39" s="10">
        <v>0.10700999999999999</v>
      </c>
      <c r="R39" s="10">
        <v>0.10621999999999999</v>
      </c>
      <c r="S39" s="10">
        <v>3.6000000000000002E-4</v>
      </c>
      <c r="T39" s="10">
        <v>4.2999999999999999E-4</v>
      </c>
      <c r="U39" s="10">
        <v>6.8189999999999987E-2</v>
      </c>
      <c r="V39" s="10">
        <v>6.7489999999999994E-2</v>
      </c>
      <c r="W39" s="10">
        <v>2.5999999999999998E-4</v>
      </c>
      <c r="X39" s="10">
        <v>4.4000000000000002E-4</v>
      </c>
      <c r="Y39" s="18"/>
      <c r="Z39" s="7"/>
      <c r="AA39" s="7"/>
      <c r="AB39" s="7"/>
      <c r="AC39" s="7"/>
      <c r="AD39" s="7"/>
      <c r="AE39" s="7"/>
      <c r="AF39" s="7"/>
      <c r="AG39" s="7"/>
      <c r="AH39" s="7"/>
      <c r="AI39" s="7"/>
      <c r="AJ39" s="7"/>
      <c r="AK39" s="52"/>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row>
    <row r="40" spans="1:89" s="17" customFormat="1" x14ac:dyDescent="0.3">
      <c r="A40" s="7"/>
      <c r="B40" s="54"/>
      <c r="C40" s="58"/>
      <c r="D40" s="12" t="s">
        <v>48</v>
      </c>
      <c r="E40" s="10">
        <v>0.32793</v>
      </c>
      <c r="F40" s="10">
        <v>0.32489000000000001</v>
      </c>
      <c r="G40" s="10">
        <v>1.0000000000000001E-5</v>
      </c>
      <c r="H40" s="10">
        <v>3.0300000000000001E-3</v>
      </c>
      <c r="I40" s="10">
        <v>0.34854000000000002</v>
      </c>
      <c r="J40" s="10">
        <v>0.34744999999999998</v>
      </c>
      <c r="K40" s="10">
        <v>5.1000000000000004E-4</v>
      </c>
      <c r="L40" s="10">
        <v>5.8E-4</v>
      </c>
      <c r="M40" s="10">
        <v>0.33337999999999995</v>
      </c>
      <c r="N40" s="10">
        <v>0.33085999999999999</v>
      </c>
      <c r="O40" s="10">
        <v>1.3999999999999999E-4</v>
      </c>
      <c r="P40" s="10">
        <v>2.3800000000000002E-3</v>
      </c>
      <c r="Q40" s="10">
        <v>0.17222000000000001</v>
      </c>
      <c r="R40" s="10">
        <v>0.17094000000000001</v>
      </c>
      <c r="S40" s="10">
        <v>5.8E-4</v>
      </c>
      <c r="T40" s="10">
        <v>6.9999999999999999E-4</v>
      </c>
      <c r="U40" s="10">
        <v>0.10972999999999999</v>
      </c>
      <c r="V40" s="10">
        <v>0.10861</v>
      </c>
      <c r="W40" s="10">
        <v>4.0999999999999999E-4</v>
      </c>
      <c r="X40" s="10">
        <v>7.1000000000000002E-4</v>
      </c>
      <c r="Y40" s="18"/>
      <c r="Z40" s="7"/>
      <c r="AA40" s="7"/>
      <c r="AB40" s="7"/>
      <c r="AC40" s="7"/>
      <c r="AD40" s="7"/>
      <c r="AE40" s="7"/>
      <c r="AF40" s="7"/>
      <c r="AG40" s="7"/>
      <c r="AH40" s="7"/>
      <c r="AI40" s="7"/>
      <c r="AJ40" s="7"/>
      <c r="AK40" s="52"/>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row>
    <row r="41" spans="1:89" s="17" customFormat="1" x14ac:dyDescent="0.3">
      <c r="A41" s="7"/>
      <c r="B41" s="54"/>
      <c r="C41" s="58" t="s">
        <v>63</v>
      </c>
      <c r="D41" s="12" t="s">
        <v>49</v>
      </c>
      <c r="E41" s="10">
        <v>0.17502999999999999</v>
      </c>
      <c r="F41" s="10">
        <v>0.17315</v>
      </c>
      <c r="G41" s="10">
        <v>4.1400000000000002E-6</v>
      </c>
      <c r="H41" s="10">
        <v>1.8799999999999999E-3</v>
      </c>
      <c r="I41" s="10">
        <v>0.19478999999999999</v>
      </c>
      <c r="J41" s="10">
        <v>0.19411</v>
      </c>
      <c r="K41" s="10">
        <v>3.2000000000000003E-4</v>
      </c>
      <c r="L41" s="10">
        <v>3.6000000000000002E-4</v>
      </c>
      <c r="M41" s="10">
        <v>0.18031</v>
      </c>
      <c r="N41" s="10">
        <v>0.17874000000000001</v>
      </c>
      <c r="O41" s="10">
        <v>9.0000000000000006E-5</v>
      </c>
      <c r="P41" s="10">
        <v>1.48E-3</v>
      </c>
      <c r="Q41" s="10" t="s">
        <v>47</v>
      </c>
      <c r="R41" s="10" t="s">
        <v>47</v>
      </c>
      <c r="S41" s="10" t="s">
        <v>47</v>
      </c>
      <c r="T41" s="10" t="s">
        <v>47</v>
      </c>
      <c r="U41" s="10">
        <v>6.9069999999999993E-2</v>
      </c>
      <c r="V41" s="10">
        <v>6.837E-2</v>
      </c>
      <c r="W41" s="10">
        <v>2.5999999999999998E-4</v>
      </c>
      <c r="X41" s="10">
        <v>4.4000000000000002E-4</v>
      </c>
      <c r="Y41" s="18"/>
      <c r="Z41" s="7"/>
      <c r="AA41" s="7"/>
      <c r="AB41" s="7"/>
      <c r="AC41" s="7"/>
      <c r="AD41" s="7"/>
      <c r="AE41" s="7"/>
      <c r="AF41" s="7"/>
      <c r="AG41" s="7"/>
      <c r="AH41" s="7"/>
      <c r="AI41" s="7"/>
      <c r="AJ41" s="7"/>
      <c r="AK41" s="52"/>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row>
    <row r="42" spans="1:89" s="17" customFormat="1" x14ac:dyDescent="0.3">
      <c r="A42" s="7"/>
      <c r="B42" s="54"/>
      <c r="C42" s="58"/>
      <c r="D42" s="12" t="s">
        <v>48</v>
      </c>
      <c r="E42" s="10">
        <v>0.28170000000000001</v>
      </c>
      <c r="F42" s="10">
        <v>0.27866000000000002</v>
      </c>
      <c r="G42" s="10">
        <v>1.0000000000000001E-5</v>
      </c>
      <c r="H42" s="10">
        <v>3.0300000000000001E-3</v>
      </c>
      <c r="I42" s="10">
        <v>0.31349000000000005</v>
      </c>
      <c r="J42" s="10">
        <v>0.31240000000000001</v>
      </c>
      <c r="K42" s="10">
        <v>5.1000000000000004E-4</v>
      </c>
      <c r="L42" s="10">
        <v>5.8E-4</v>
      </c>
      <c r="M42" s="10">
        <v>0.29017999999999999</v>
      </c>
      <c r="N42" s="10">
        <v>0.28766000000000003</v>
      </c>
      <c r="O42" s="10">
        <v>1.3999999999999999E-4</v>
      </c>
      <c r="P42" s="10">
        <v>2.3800000000000002E-3</v>
      </c>
      <c r="Q42" s="10" t="s">
        <v>47</v>
      </c>
      <c r="R42" s="10" t="s">
        <v>47</v>
      </c>
      <c r="S42" s="10" t="s">
        <v>47</v>
      </c>
      <c r="T42" s="10" t="s">
        <v>47</v>
      </c>
      <c r="U42" s="10">
        <v>0.11117</v>
      </c>
      <c r="V42" s="10">
        <v>0.11003</v>
      </c>
      <c r="W42" s="10">
        <v>4.2000000000000002E-4</v>
      </c>
      <c r="X42" s="10">
        <v>7.2000000000000005E-4</v>
      </c>
      <c r="Y42" s="18"/>
      <c r="Z42" s="7"/>
      <c r="AA42" s="7"/>
      <c r="AB42" s="7"/>
      <c r="AC42" s="7"/>
      <c r="AD42" s="7"/>
      <c r="AE42" s="7"/>
      <c r="AF42" s="7"/>
      <c r="AG42" s="7"/>
      <c r="AH42" s="7"/>
      <c r="AI42" s="7"/>
      <c r="AJ42" s="7"/>
      <c r="AK42" s="52"/>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row>
    <row r="43" spans="1:89" s="17" customFormat="1" x14ac:dyDescent="0.3">
      <c r="A43" s="7"/>
      <c r="B43" s="7"/>
      <c r="C43" s="7"/>
      <c r="D43" s="7"/>
      <c r="E43" s="7"/>
      <c r="F43" s="7"/>
      <c r="G43" s="7"/>
      <c r="H43" s="7"/>
      <c r="I43" s="7"/>
      <c r="J43" s="7"/>
      <c r="K43" s="7"/>
      <c r="L43" s="7"/>
      <c r="M43" s="7"/>
      <c r="N43" s="7"/>
      <c r="O43" s="7"/>
      <c r="P43" s="7"/>
      <c r="Q43" s="7"/>
      <c r="R43" s="7"/>
      <c r="S43" s="7"/>
      <c r="T43" s="7"/>
      <c r="U43" s="7"/>
      <c r="V43" s="7"/>
      <c r="W43" s="7"/>
      <c r="X43" s="7"/>
      <c r="Y43" s="18"/>
      <c r="Z43" s="7"/>
      <c r="AA43" s="7"/>
      <c r="AB43" s="7"/>
      <c r="AC43" s="7"/>
      <c r="AD43" s="7"/>
      <c r="AE43" s="7"/>
      <c r="AF43" s="7"/>
      <c r="AG43" s="7"/>
      <c r="AH43" s="7"/>
      <c r="AI43" s="7"/>
      <c r="AJ43" s="7"/>
      <c r="AK43" s="52"/>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row>
    <row r="44" spans="1:89" s="17" customFormat="1" x14ac:dyDescent="0.3">
      <c r="A44" s="7"/>
      <c r="B44" s="7"/>
      <c r="C44" s="7"/>
      <c r="D44" s="7"/>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row>
    <row r="45" spans="1:89" s="17" customFormat="1" x14ac:dyDescent="0.3">
      <c r="A45" s="7"/>
      <c r="B45" s="7"/>
      <c r="C45" s="7"/>
      <c r="D45" s="7"/>
      <c r="E45" s="277" t="s">
        <v>450</v>
      </c>
      <c r="F45" s="277"/>
      <c r="G45" s="277"/>
      <c r="H45" s="277"/>
      <c r="I45" s="277" t="s">
        <v>449</v>
      </c>
      <c r="J45" s="277"/>
      <c r="K45" s="277"/>
      <c r="L45" s="277"/>
      <c r="M45" s="277" t="s">
        <v>448</v>
      </c>
      <c r="N45" s="277"/>
      <c r="O45" s="277"/>
      <c r="P45" s="277"/>
      <c r="Q45" s="277" t="s">
        <v>222</v>
      </c>
      <c r="R45" s="277"/>
      <c r="S45" s="277"/>
      <c r="T45" s="277"/>
      <c r="U45" s="277" t="s">
        <v>184</v>
      </c>
      <c r="V45" s="277"/>
      <c r="W45" s="277"/>
      <c r="X45" s="277"/>
      <c r="Y45" s="277" t="s">
        <v>447</v>
      </c>
      <c r="Z45" s="277"/>
      <c r="AA45" s="277"/>
      <c r="AB45" s="277"/>
      <c r="AC45" s="57" t="s">
        <v>57</v>
      </c>
      <c r="AD45" s="57"/>
      <c r="AE45" s="57"/>
      <c r="AF45" s="57"/>
      <c r="AG45" s="57" t="s">
        <v>56</v>
      </c>
      <c r="AH45" s="57"/>
      <c r="AI45" s="57"/>
      <c r="AJ45" s="57"/>
      <c r="AK45" s="52"/>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row>
    <row r="46" spans="1:89" s="17" customFormat="1" ht="15.6" x14ac:dyDescent="0.35">
      <c r="A46" s="7"/>
      <c r="B46" s="14" t="s">
        <v>16</v>
      </c>
      <c r="C46" s="14" t="s">
        <v>15</v>
      </c>
      <c r="D46" s="14" t="s">
        <v>14</v>
      </c>
      <c r="E46" s="12" t="s">
        <v>12</v>
      </c>
      <c r="F46" s="12" t="s">
        <v>11</v>
      </c>
      <c r="G46" s="12" t="s">
        <v>10</v>
      </c>
      <c r="H46" s="12" t="s">
        <v>9</v>
      </c>
      <c r="I46" s="12" t="s">
        <v>12</v>
      </c>
      <c r="J46" s="12" t="s">
        <v>11</v>
      </c>
      <c r="K46" s="12" t="s">
        <v>10</v>
      </c>
      <c r="L46" s="12" t="s">
        <v>9</v>
      </c>
      <c r="M46" s="12" t="s">
        <v>12</v>
      </c>
      <c r="N46" s="12" t="s">
        <v>11</v>
      </c>
      <c r="O46" s="12" t="s">
        <v>10</v>
      </c>
      <c r="P46" s="12" t="s">
        <v>9</v>
      </c>
      <c r="Q46" s="12" t="s">
        <v>12</v>
      </c>
      <c r="R46" s="12" t="s">
        <v>11</v>
      </c>
      <c r="S46" s="12" t="s">
        <v>10</v>
      </c>
      <c r="T46" s="12" t="s">
        <v>9</v>
      </c>
      <c r="U46" s="12" t="s">
        <v>12</v>
      </c>
      <c r="V46" s="12" t="s">
        <v>11</v>
      </c>
      <c r="W46" s="12" t="s">
        <v>10</v>
      </c>
      <c r="X46" s="12" t="s">
        <v>9</v>
      </c>
      <c r="Y46" s="12" t="s">
        <v>12</v>
      </c>
      <c r="Z46" s="12" t="s">
        <v>11</v>
      </c>
      <c r="AA46" s="12" t="s">
        <v>10</v>
      </c>
      <c r="AB46" s="12" t="s">
        <v>9</v>
      </c>
      <c r="AC46" s="12" t="s">
        <v>12</v>
      </c>
      <c r="AD46" s="12" t="s">
        <v>11</v>
      </c>
      <c r="AE46" s="12" t="s">
        <v>10</v>
      </c>
      <c r="AF46" s="12" t="s">
        <v>9</v>
      </c>
      <c r="AG46" s="12" t="s">
        <v>12</v>
      </c>
      <c r="AH46" s="12" t="s">
        <v>11</v>
      </c>
      <c r="AI46" s="12" t="s">
        <v>10</v>
      </c>
      <c r="AJ46" s="12" t="s">
        <v>9</v>
      </c>
      <c r="AK46" s="52"/>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row>
    <row r="47" spans="1:89" s="17" customFormat="1" x14ac:dyDescent="0.3">
      <c r="A47" s="7"/>
      <c r="B47" s="58" t="s">
        <v>625</v>
      </c>
      <c r="C47" s="58" t="s">
        <v>61</v>
      </c>
      <c r="D47" s="12" t="s">
        <v>49</v>
      </c>
      <c r="E47" s="53">
        <v>0.13758000000000001</v>
      </c>
      <c r="F47" s="53">
        <v>0.13569999999999999</v>
      </c>
      <c r="G47" s="53">
        <v>4.1400000000000002E-6</v>
      </c>
      <c r="H47" s="53">
        <v>1.8799999999999999E-3</v>
      </c>
      <c r="I47" s="53">
        <v>0.14946000000000001</v>
      </c>
      <c r="J47" s="53">
        <v>0.14878</v>
      </c>
      <c r="K47" s="53">
        <v>3.2000000000000003E-4</v>
      </c>
      <c r="L47" s="53">
        <v>3.6000000000000002E-4</v>
      </c>
      <c r="M47" s="53">
        <v>0.10494000000000001</v>
      </c>
      <c r="N47" s="53">
        <v>0.10385999999999999</v>
      </c>
      <c r="O47" s="53">
        <v>2.1000000000000001E-4</v>
      </c>
      <c r="P47" s="53">
        <v>8.7000000000000001E-4</v>
      </c>
      <c r="Q47" s="303"/>
      <c r="R47" s="303"/>
      <c r="S47" s="303"/>
      <c r="T47" s="303"/>
      <c r="U47" s="303"/>
      <c r="V47" s="303"/>
      <c r="W47" s="303"/>
      <c r="X47" s="303"/>
      <c r="Y47" s="53">
        <v>0.14549000000000001</v>
      </c>
      <c r="Z47" s="53">
        <v>0.14441000000000001</v>
      </c>
      <c r="AA47" s="53">
        <v>2.1000000000000001E-4</v>
      </c>
      <c r="AB47" s="53">
        <v>8.7000000000000001E-4</v>
      </c>
      <c r="AC47" s="10">
        <v>5.568E-2</v>
      </c>
      <c r="AD47" s="10">
        <v>5.5199999999999999E-2</v>
      </c>
      <c r="AE47" s="10">
        <v>2.0000000000000001E-4</v>
      </c>
      <c r="AF47" s="10">
        <v>2.7999999999999998E-4</v>
      </c>
      <c r="AG47" s="10">
        <v>4.5649999999999996E-2</v>
      </c>
      <c r="AH47" s="10">
        <v>4.5190000000000001E-2</v>
      </c>
      <c r="AI47" s="10">
        <v>1.7000000000000001E-4</v>
      </c>
      <c r="AJ47" s="10">
        <v>2.9E-4</v>
      </c>
      <c r="AK47" s="52"/>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row>
    <row r="48" spans="1:89" s="17" customFormat="1" x14ac:dyDescent="0.3">
      <c r="A48" s="7"/>
      <c r="B48" s="58"/>
      <c r="C48" s="58"/>
      <c r="D48" s="12" t="s">
        <v>48</v>
      </c>
      <c r="E48" s="53">
        <v>0.22143000000000002</v>
      </c>
      <c r="F48" s="53">
        <v>0.21839</v>
      </c>
      <c r="G48" s="53">
        <v>1.0000000000000001E-5</v>
      </c>
      <c r="H48" s="53">
        <v>3.0300000000000001E-3</v>
      </c>
      <c r="I48" s="53">
        <v>0.24052000000000001</v>
      </c>
      <c r="J48" s="53">
        <v>0.23943</v>
      </c>
      <c r="K48" s="53">
        <v>5.1000000000000004E-4</v>
      </c>
      <c r="L48" s="53">
        <v>5.8E-4</v>
      </c>
      <c r="M48" s="53">
        <v>0.16889000000000001</v>
      </c>
      <c r="N48" s="53">
        <v>0.16714999999999999</v>
      </c>
      <c r="O48" s="53">
        <v>3.4000000000000002E-4</v>
      </c>
      <c r="P48" s="53">
        <v>1.4E-3</v>
      </c>
      <c r="Q48" s="303"/>
      <c r="R48" s="303"/>
      <c r="S48" s="303"/>
      <c r="T48" s="303"/>
      <c r="U48" s="303"/>
      <c r="V48" s="303"/>
      <c r="W48" s="303"/>
      <c r="X48" s="303"/>
      <c r="Y48" s="53">
        <v>0.23414000000000001</v>
      </c>
      <c r="Z48" s="53">
        <v>0.2324</v>
      </c>
      <c r="AA48" s="53">
        <v>3.4000000000000002E-4</v>
      </c>
      <c r="AB48" s="53">
        <v>1.4E-3</v>
      </c>
      <c r="AC48" s="10">
        <v>8.9610000000000009E-2</v>
      </c>
      <c r="AD48" s="10">
        <v>8.8840000000000002E-2</v>
      </c>
      <c r="AE48" s="10">
        <v>3.2000000000000003E-4</v>
      </c>
      <c r="AF48" s="10">
        <v>4.4999999999999999E-4</v>
      </c>
      <c r="AG48" s="10">
        <v>7.3480000000000004E-2</v>
      </c>
      <c r="AH48" s="10">
        <v>7.2730000000000003E-2</v>
      </c>
      <c r="AI48" s="10">
        <v>2.7999999999999998E-4</v>
      </c>
      <c r="AJ48" s="10">
        <v>4.6999999999999999E-4</v>
      </c>
      <c r="AK48" s="52"/>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row>
    <row r="49" spans="1:89" s="17" customFormat="1" x14ac:dyDescent="0.3">
      <c r="A49" s="7"/>
      <c r="B49" s="58"/>
      <c r="C49" s="58" t="s">
        <v>60</v>
      </c>
      <c r="D49" s="12" t="s">
        <v>49</v>
      </c>
      <c r="E49" s="53">
        <v>0.16496</v>
      </c>
      <c r="F49" s="53">
        <v>0.16308</v>
      </c>
      <c r="G49" s="53">
        <v>4.1400000000000002E-6</v>
      </c>
      <c r="H49" s="53">
        <v>1.8799999999999999E-3</v>
      </c>
      <c r="I49" s="53">
        <v>0.18784999999999999</v>
      </c>
      <c r="J49" s="53">
        <v>0.18717</v>
      </c>
      <c r="K49" s="53">
        <v>3.2000000000000003E-4</v>
      </c>
      <c r="L49" s="53">
        <v>3.6000000000000002E-4</v>
      </c>
      <c r="M49" s="53">
        <v>0.10957</v>
      </c>
      <c r="N49" s="53">
        <v>0.10825</v>
      </c>
      <c r="O49" s="53">
        <v>1.4999999999999999E-4</v>
      </c>
      <c r="P49" s="53">
        <v>1.17E-3</v>
      </c>
      <c r="Q49" s="53">
        <v>0.15948999999999999</v>
      </c>
      <c r="R49" s="53">
        <v>0.1575</v>
      </c>
      <c r="S49" s="53">
        <v>1.58E-3</v>
      </c>
      <c r="T49" s="53">
        <v>4.0999999999999999E-4</v>
      </c>
      <c r="U49" s="53">
        <v>0.17927000000000001</v>
      </c>
      <c r="V49" s="53">
        <v>0.17881</v>
      </c>
      <c r="W49" s="53">
        <v>5.0000000000000002E-5</v>
      </c>
      <c r="X49" s="53">
        <v>4.0999999999999999E-4</v>
      </c>
      <c r="Y49" s="53">
        <v>0.17562</v>
      </c>
      <c r="Z49" s="53">
        <v>0.17430000000000001</v>
      </c>
      <c r="AA49" s="53">
        <v>1.4999999999999999E-4</v>
      </c>
      <c r="AB49" s="53">
        <v>1.17E-3</v>
      </c>
      <c r="AC49" s="10">
        <v>9.0970000000000009E-2</v>
      </c>
      <c r="AD49" s="10">
        <v>9.0300000000000005E-2</v>
      </c>
      <c r="AE49" s="10">
        <v>3.1E-4</v>
      </c>
      <c r="AF49" s="10">
        <v>3.6000000000000002E-4</v>
      </c>
      <c r="AG49" s="10">
        <v>5.2539999999999996E-2</v>
      </c>
      <c r="AH49" s="10">
        <v>5.1999999999999998E-2</v>
      </c>
      <c r="AI49" s="10">
        <v>2.0000000000000001E-4</v>
      </c>
      <c r="AJ49" s="10">
        <v>3.4000000000000002E-4</v>
      </c>
      <c r="AK49" s="52"/>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row>
    <row r="50" spans="1:89" s="17" customFormat="1" x14ac:dyDescent="0.3">
      <c r="A50" s="7"/>
      <c r="B50" s="58"/>
      <c r="C50" s="58"/>
      <c r="D50" s="12" t="s">
        <v>48</v>
      </c>
      <c r="E50" s="53">
        <v>0.26549</v>
      </c>
      <c r="F50" s="53">
        <v>0.26245000000000002</v>
      </c>
      <c r="G50" s="53">
        <v>1.0000000000000001E-5</v>
      </c>
      <c r="H50" s="53">
        <v>3.0300000000000001E-3</v>
      </c>
      <c r="I50" s="53">
        <v>0.30231000000000002</v>
      </c>
      <c r="J50" s="53">
        <v>0.30121999999999999</v>
      </c>
      <c r="K50" s="53">
        <v>5.1000000000000004E-4</v>
      </c>
      <c r="L50" s="53">
        <v>5.8E-4</v>
      </c>
      <c r="M50" s="53">
        <v>0.17635000000000001</v>
      </c>
      <c r="N50" s="53">
        <v>0.17422000000000001</v>
      </c>
      <c r="O50" s="53">
        <v>2.4000000000000001E-4</v>
      </c>
      <c r="P50" s="53">
        <v>1.89E-3</v>
      </c>
      <c r="Q50" s="53">
        <v>0.25666999999999995</v>
      </c>
      <c r="R50" s="53">
        <v>0.25346999999999997</v>
      </c>
      <c r="S50" s="53">
        <v>2.5500000000000002E-3</v>
      </c>
      <c r="T50" s="53">
        <v>6.4999999999999997E-4</v>
      </c>
      <c r="U50" s="53">
        <v>0.28849000000000002</v>
      </c>
      <c r="V50" s="53">
        <v>0.28776000000000002</v>
      </c>
      <c r="W50" s="53">
        <v>8.0000000000000007E-5</v>
      </c>
      <c r="X50" s="53">
        <v>6.4999999999999997E-4</v>
      </c>
      <c r="Y50" s="53">
        <v>0.28263000000000005</v>
      </c>
      <c r="Z50" s="53">
        <v>0.28050000000000003</v>
      </c>
      <c r="AA50" s="53">
        <v>2.4000000000000001E-4</v>
      </c>
      <c r="AB50" s="53">
        <v>1.89E-3</v>
      </c>
      <c r="AC50" s="10">
        <v>0.14638999999999999</v>
      </c>
      <c r="AD50" s="10">
        <v>0.14532</v>
      </c>
      <c r="AE50" s="10">
        <v>4.8999999999999998E-4</v>
      </c>
      <c r="AF50" s="10">
        <v>5.8E-4</v>
      </c>
      <c r="AG50" s="10">
        <v>8.455E-2</v>
      </c>
      <c r="AH50" s="10">
        <v>8.3690000000000001E-2</v>
      </c>
      <c r="AI50" s="10">
        <v>3.2000000000000003E-4</v>
      </c>
      <c r="AJ50" s="10">
        <v>5.4000000000000001E-4</v>
      </c>
      <c r="AK50" s="52"/>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row>
    <row r="51" spans="1:89" s="17" customFormat="1" x14ac:dyDescent="0.3">
      <c r="A51" s="7"/>
      <c r="B51" s="58"/>
      <c r="C51" s="58" t="s">
        <v>59</v>
      </c>
      <c r="D51" s="12" t="s">
        <v>49</v>
      </c>
      <c r="E51" s="53">
        <v>0.20721000000000001</v>
      </c>
      <c r="F51" s="53">
        <v>0.20533000000000001</v>
      </c>
      <c r="G51" s="53">
        <v>4.1400000000000002E-6</v>
      </c>
      <c r="H51" s="53">
        <v>1.8799999999999999E-3</v>
      </c>
      <c r="I51" s="53">
        <v>0.27909</v>
      </c>
      <c r="J51" s="53">
        <v>0.27840999999999999</v>
      </c>
      <c r="K51" s="53">
        <v>3.2000000000000003E-4</v>
      </c>
      <c r="L51" s="53">
        <v>3.6000000000000002E-4</v>
      </c>
      <c r="M51" s="53">
        <v>0.15151000000000001</v>
      </c>
      <c r="N51" s="53">
        <v>0.14993000000000001</v>
      </c>
      <c r="O51" s="53">
        <v>9.0000000000000006E-5</v>
      </c>
      <c r="P51" s="53">
        <v>1.49E-3</v>
      </c>
      <c r="Q51" s="53">
        <v>0.23626</v>
      </c>
      <c r="R51" s="53">
        <v>0.23427000000000001</v>
      </c>
      <c r="S51" s="53">
        <v>1.58E-3</v>
      </c>
      <c r="T51" s="53">
        <v>4.0999999999999999E-4</v>
      </c>
      <c r="U51" s="53">
        <v>0.26643</v>
      </c>
      <c r="V51" s="53">
        <v>0.26596999999999998</v>
      </c>
      <c r="W51" s="53">
        <v>5.0000000000000002E-5</v>
      </c>
      <c r="X51" s="53">
        <v>4.0999999999999999E-4</v>
      </c>
      <c r="Y51" s="53">
        <v>0.22597</v>
      </c>
      <c r="Z51" s="53">
        <v>0.22439000000000001</v>
      </c>
      <c r="AA51" s="53">
        <v>9.0000000000000006E-5</v>
      </c>
      <c r="AB51" s="53">
        <v>1.49E-3</v>
      </c>
      <c r="AC51" s="10">
        <v>0.10492</v>
      </c>
      <c r="AD51" s="10">
        <v>0.10414</v>
      </c>
      <c r="AE51" s="10">
        <v>3.5E-4</v>
      </c>
      <c r="AF51" s="10">
        <v>4.2999999999999999E-4</v>
      </c>
      <c r="AG51" s="10">
        <v>6.0660000000000006E-2</v>
      </c>
      <c r="AH51" s="10">
        <v>6.0040000000000003E-2</v>
      </c>
      <c r="AI51" s="10">
        <v>2.3000000000000001E-4</v>
      </c>
      <c r="AJ51" s="10">
        <v>3.8999999999999999E-4</v>
      </c>
      <c r="AK51" s="52"/>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row>
    <row r="52" spans="1:89" s="17" customFormat="1" x14ac:dyDescent="0.3">
      <c r="A52" s="7"/>
      <c r="B52" s="58"/>
      <c r="C52" s="58"/>
      <c r="D52" s="12" t="s">
        <v>48</v>
      </c>
      <c r="E52" s="53">
        <v>0.33348</v>
      </c>
      <c r="F52" s="53">
        <v>0.33044000000000001</v>
      </c>
      <c r="G52" s="53">
        <v>1.0000000000000001E-5</v>
      </c>
      <c r="H52" s="53">
        <v>3.0300000000000001E-3</v>
      </c>
      <c r="I52" s="53">
        <v>0.44914000000000004</v>
      </c>
      <c r="J52" s="53">
        <v>0.44805</v>
      </c>
      <c r="K52" s="53">
        <v>5.1000000000000004E-4</v>
      </c>
      <c r="L52" s="53">
        <v>5.8E-4</v>
      </c>
      <c r="M52" s="53">
        <v>0.24382000000000001</v>
      </c>
      <c r="N52" s="53">
        <v>0.24129</v>
      </c>
      <c r="O52" s="53">
        <v>1.3999999999999999E-4</v>
      </c>
      <c r="P52" s="53">
        <v>2.3900000000000002E-3</v>
      </c>
      <c r="Q52" s="53">
        <v>0.38022999999999996</v>
      </c>
      <c r="R52" s="53">
        <v>0.37702999999999998</v>
      </c>
      <c r="S52" s="53">
        <v>2.5500000000000002E-3</v>
      </c>
      <c r="T52" s="53">
        <v>6.4999999999999997E-4</v>
      </c>
      <c r="U52" s="53">
        <v>0.42876000000000003</v>
      </c>
      <c r="V52" s="53">
        <v>0.42803000000000002</v>
      </c>
      <c r="W52" s="53">
        <v>8.0000000000000007E-5</v>
      </c>
      <c r="X52" s="53">
        <v>6.4999999999999997E-4</v>
      </c>
      <c r="Y52" s="53">
        <v>0.36365999999999998</v>
      </c>
      <c r="Z52" s="53">
        <v>0.36113000000000001</v>
      </c>
      <c r="AA52" s="53">
        <v>1.3999999999999999E-4</v>
      </c>
      <c r="AB52" s="53">
        <v>2.3900000000000002E-3</v>
      </c>
      <c r="AC52" s="10">
        <v>0.16885999999999998</v>
      </c>
      <c r="AD52" s="10">
        <v>0.1676</v>
      </c>
      <c r="AE52" s="10">
        <v>5.6999999999999998E-4</v>
      </c>
      <c r="AF52" s="10">
        <v>6.8999999999999997E-4</v>
      </c>
      <c r="AG52" s="10">
        <v>9.7619999999999998E-2</v>
      </c>
      <c r="AH52" s="10">
        <v>9.6619999999999998E-2</v>
      </c>
      <c r="AI52" s="10">
        <v>3.6999999999999999E-4</v>
      </c>
      <c r="AJ52" s="10">
        <v>6.3000000000000003E-4</v>
      </c>
      <c r="AK52" s="52"/>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row>
    <row r="53" spans="1:89" s="17" customFormat="1" x14ac:dyDescent="0.3">
      <c r="A53" s="7"/>
      <c r="B53" s="58"/>
      <c r="C53" s="58" t="s">
        <v>58</v>
      </c>
      <c r="D53" s="12" t="s">
        <v>49</v>
      </c>
      <c r="E53" s="53">
        <v>0.16843</v>
      </c>
      <c r="F53" s="53">
        <v>0.16655</v>
      </c>
      <c r="G53" s="53">
        <v>4.1400000000000002E-6</v>
      </c>
      <c r="H53" s="53">
        <v>1.8799999999999999E-3</v>
      </c>
      <c r="I53" s="53">
        <v>0.17430999999999999</v>
      </c>
      <c r="J53" s="53">
        <v>0.17363000000000001</v>
      </c>
      <c r="K53" s="53">
        <v>3.2000000000000003E-4</v>
      </c>
      <c r="L53" s="53">
        <v>3.6000000000000002E-4</v>
      </c>
      <c r="M53" s="53">
        <v>0.11952</v>
      </c>
      <c r="N53" s="53">
        <v>0.11824999999999999</v>
      </c>
      <c r="O53" s="53">
        <v>1.7000000000000001E-4</v>
      </c>
      <c r="P53" s="53">
        <v>1.1000000000000001E-3</v>
      </c>
      <c r="Q53" s="53">
        <v>0.17624000000000001</v>
      </c>
      <c r="R53" s="53">
        <v>0.17424999999999999</v>
      </c>
      <c r="S53" s="53">
        <v>1.58E-3</v>
      </c>
      <c r="T53" s="53">
        <v>4.0999999999999999E-4</v>
      </c>
      <c r="U53" s="53">
        <v>0.19828000000000001</v>
      </c>
      <c r="V53" s="53">
        <v>0.19782</v>
      </c>
      <c r="W53" s="53">
        <v>5.0000000000000002E-5</v>
      </c>
      <c r="X53" s="53">
        <v>4.0999999999999999E-4</v>
      </c>
      <c r="Y53" s="53">
        <v>0.17147999999999999</v>
      </c>
      <c r="Z53" s="53">
        <v>0.17021</v>
      </c>
      <c r="AA53" s="53">
        <v>1.7000000000000001E-4</v>
      </c>
      <c r="AB53" s="53">
        <v>1.1000000000000001E-3</v>
      </c>
      <c r="AC53" s="10">
        <v>9.6939999999999998E-2</v>
      </c>
      <c r="AD53" s="10">
        <v>9.622E-2</v>
      </c>
      <c r="AE53" s="10">
        <v>3.3E-4</v>
      </c>
      <c r="AF53" s="10">
        <v>3.8999999999999999E-4</v>
      </c>
      <c r="AG53" s="10">
        <v>5.4770000000000006E-2</v>
      </c>
      <c r="AH53" s="10">
        <v>5.4210000000000001E-2</v>
      </c>
      <c r="AI53" s="10">
        <v>2.1000000000000001E-4</v>
      </c>
      <c r="AJ53" s="10">
        <v>3.5E-4</v>
      </c>
      <c r="AK53" s="52"/>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row>
    <row r="54" spans="1:89" s="17" customFormat="1" x14ac:dyDescent="0.3">
      <c r="A54" s="7"/>
      <c r="B54" s="58"/>
      <c r="C54" s="58"/>
      <c r="D54" s="12" t="s">
        <v>48</v>
      </c>
      <c r="E54" s="53">
        <v>0.27107999999999999</v>
      </c>
      <c r="F54" s="53">
        <v>0.26804</v>
      </c>
      <c r="G54" s="53">
        <v>1.0000000000000001E-5</v>
      </c>
      <c r="H54" s="53">
        <v>3.0300000000000001E-3</v>
      </c>
      <c r="I54" s="53">
        <v>0.28053000000000006</v>
      </c>
      <c r="J54" s="53">
        <v>0.27944000000000002</v>
      </c>
      <c r="K54" s="53">
        <v>5.1000000000000004E-4</v>
      </c>
      <c r="L54" s="53">
        <v>5.8E-4</v>
      </c>
      <c r="M54" s="53">
        <v>0.19234000000000001</v>
      </c>
      <c r="N54" s="53">
        <v>0.19031000000000001</v>
      </c>
      <c r="O54" s="53">
        <v>2.7E-4</v>
      </c>
      <c r="P54" s="53">
        <v>1.7600000000000001E-3</v>
      </c>
      <c r="Q54" s="53">
        <v>0.28361999999999998</v>
      </c>
      <c r="R54" s="53">
        <v>0.28042</v>
      </c>
      <c r="S54" s="53">
        <v>2.5500000000000002E-3</v>
      </c>
      <c r="T54" s="53">
        <v>6.4999999999999997E-4</v>
      </c>
      <c r="U54" s="53">
        <v>0.31908999999999998</v>
      </c>
      <c r="V54" s="53">
        <v>0.31835999999999998</v>
      </c>
      <c r="W54" s="53">
        <v>8.0000000000000007E-5</v>
      </c>
      <c r="X54" s="53">
        <v>6.4999999999999997E-4</v>
      </c>
      <c r="Y54" s="53">
        <v>0.27595999999999998</v>
      </c>
      <c r="Z54" s="53">
        <v>0.27393000000000001</v>
      </c>
      <c r="AA54" s="53">
        <v>2.7E-4</v>
      </c>
      <c r="AB54" s="53">
        <v>1.7600000000000001E-3</v>
      </c>
      <c r="AC54" s="10">
        <v>0.15600999999999998</v>
      </c>
      <c r="AD54" s="10">
        <v>0.15484999999999999</v>
      </c>
      <c r="AE54" s="10">
        <v>5.2999999999999998E-4</v>
      </c>
      <c r="AF54" s="10">
        <v>6.3000000000000003E-4</v>
      </c>
      <c r="AG54" s="10">
        <v>8.8139999999999996E-2</v>
      </c>
      <c r="AH54" s="10">
        <v>8.7239999999999998E-2</v>
      </c>
      <c r="AI54" s="10">
        <v>3.3E-4</v>
      </c>
      <c r="AJ54" s="10">
        <v>5.6999999999999998E-4</v>
      </c>
      <c r="AK54" s="52"/>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row>
    <row r="55" spans="1:89" s="17" customForma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52"/>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row>
    <row r="56" spans="1:89" s="17" customFormat="1" x14ac:dyDescent="0.3">
      <c r="A56" s="7"/>
      <c r="B56" s="7"/>
      <c r="C56" s="7"/>
      <c r="D56" s="7"/>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7"/>
      <c r="AH56" s="7"/>
      <c r="AI56" s="7"/>
      <c r="AJ56" s="7"/>
      <c r="AK56" s="52"/>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row>
    <row r="57" spans="1:89" s="17" customFormat="1" x14ac:dyDescent="0.3">
      <c r="A57" s="7"/>
      <c r="B57" s="7"/>
      <c r="C57" s="7"/>
      <c r="D57" s="7"/>
      <c r="E57" s="277" t="s">
        <v>450</v>
      </c>
      <c r="F57" s="277"/>
      <c r="G57" s="277"/>
      <c r="H57" s="277"/>
      <c r="I57" s="277" t="s">
        <v>449</v>
      </c>
      <c r="J57" s="277"/>
      <c r="K57" s="277"/>
      <c r="L57" s="277"/>
      <c r="M57" s="277" t="s">
        <v>222</v>
      </c>
      <c r="N57" s="277"/>
      <c r="O57" s="277"/>
      <c r="P57" s="277"/>
      <c r="Q57" s="277" t="s">
        <v>184</v>
      </c>
      <c r="R57" s="277"/>
      <c r="S57" s="277"/>
      <c r="T57" s="277"/>
      <c r="U57" s="277" t="s">
        <v>447</v>
      </c>
      <c r="V57" s="277"/>
      <c r="W57" s="277"/>
      <c r="X57" s="277"/>
      <c r="Y57" s="57" t="s">
        <v>57</v>
      </c>
      <c r="Z57" s="57"/>
      <c r="AA57" s="57"/>
      <c r="AB57" s="57"/>
      <c r="AC57" s="57" t="s">
        <v>56</v>
      </c>
      <c r="AD57" s="57"/>
      <c r="AE57" s="57"/>
      <c r="AF57" s="57"/>
      <c r="AG57" s="7"/>
      <c r="AH57" s="7"/>
      <c r="AI57" s="7"/>
      <c r="AJ57" s="7"/>
      <c r="AK57" s="52"/>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row>
    <row r="58" spans="1:89" s="17" customFormat="1" ht="15.6" x14ac:dyDescent="0.35">
      <c r="A58" s="7"/>
      <c r="B58" s="14" t="s">
        <v>16</v>
      </c>
      <c r="C58" s="14" t="s">
        <v>15</v>
      </c>
      <c r="D58" s="14" t="s">
        <v>14</v>
      </c>
      <c r="E58" s="12" t="s">
        <v>12</v>
      </c>
      <c r="F58" s="12" t="s">
        <v>11</v>
      </c>
      <c r="G58" s="12" t="s">
        <v>10</v>
      </c>
      <c r="H58" s="12" t="s">
        <v>9</v>
      </c>
      <c r="I58" s="12" t="s">
        <v>12</v>
      </c>
      <c r="J58" s="12" t="s">
        <v>11</v>
      </c>
      <c r="K58" s="12" t="s">
        <v>10</v>
      </c>
      <c r="L58" s="12" t="s">
        <v>9</v>
      </c>
      <c r="M58" s="12" t="s">
        <v>12</v>
      </c>
      <c r="N58" s="12" t="s">
        <v>11</v>
      </c>
      <c r="O58" s="12" t="s">
        <v>10</v>
      </c>
      <c r="P58" s="12" t="s">
        <v>9</v>
      </c>
      <c r="Q58" s="12" t="s">
        <v>12</v>
      </c>
      <c r="R58" s="12" t="s">
        <v>11</v>
      </c>
      <c r="S58" s="12" t="s">
        <v>10</v>
      </c>
      <c r="T58" s="12" t="s">
        <v>9</v>
      </c>
      <c r="U58" s="12" t="s">
        <v>12</v>
      </c>
      <c r="V58" s="12" t="s">
        <v>11</v>
      </c>
      <c r="W58" s="12" t="s">
        <v>10</v>
      </c>
      <c r="X58" s="12" t="s">
        <v>9</v>
      </c>
      <c r="Y58" s="12" t="s">
        <v>12</v>
      </c>
      <c r="Z58" s="12" t="s">
        <v>11</v>
      </c>
      <c r="AA58" s="12" t="s">
        <v>10</v>
      </c>
      <c r="AB58" s="12" t="s">
        <v>9</v>
      </c>
      <c r="AC58" s="12" t="s">
        <v>12</v>
      </c>
      <c r="AD58" s="12" t="s">
        <v>11</v>
      </c>
      <c r="AE58" s="12" t="s">
        <v>10</v>
      </c>
      <c r="AF58" s="12" t="s">
        <v>9</v>
      </c>
      <c r="AG58" s="7"/>
      <c r="AH58" s="7"/>
      <c r="AI58" s="7"/>
      <c r="AJ58" s="7"/>
      <c r="AK58" s="52"/>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row>
    <row r="59" spans="1:89" s="17" customFormat="1" x14ac:dyDescent="0.3">
      <c r="A59" s="7"/>
      <c r="B59" s="58" t="s">
        <v>624</v>
      </c>
      <c r="C59" s="12" t="s">
        <v>54</v>
      </c>
      <c r="D59" s="12" t="s">
        <v>49</v>
      </c>
      <c r="E59" s="319">
        <v>0.1467</v>
      </c>
      <c r="F59" s="319">
        <v>0.14482999999999999</v>
      </c>
      <c r="G59" s="320">
        <v>0</v>
      </c>
      <c r="H59" s="319">
        <v>1.8600000000000001E-3</v>
      </c>
      <c r="I59" s="319">
        <v>0.19986999999999999</v>
      </c>
      <c r="J59" s="319">
        <v>0.19914000000000001</v>
      </c>
      <c r="K59" s="319">
        <v>2.4000000000000001E-4</v>
      </c>
      <c r="L59" s="319">
        <v>4.8999999999999998E-4</v>
      </c>
      <c r="M59" s="321"/>
      <c r="N59" s="321"/>
      <c r="O59" s="321"/>
      <c r="P59" s="321"/>
      <c r="Q59" s="321"/>
      <c r="R59" s="321"/>
      <c r="S59" s="321"/>
      <c r="T59" s="321"/>
      <c r="U59" s="321"/>
      <c r="V59" s="321"/>
      <c r="W59" s="321"/>
      <c r="X59" s="321"/>
      <c r="Y59" s="53"/>
      <c r="Z59" s="53"/>
      <c r="AA59" s="53"/>
      <c r="AB59" s="53"/>
      <c r="AC59" s="10">
        <v>3.9549999999999995E-2</v>
      </c>
      <c r="AD59" s="10">
        <v>3.9149999999999997E-2</v>
      </c>
      <c r="AE59" s="10">
        <v>1.4999999999999999E-4</v>
      </c>
      <c r="AF59" s="10">
        <v>2.5000000000000001E-4</v>
      </c>
      <c r="AG59" s="7"/>
      <c r="AH59" s="7"/>
      <c r="AI59" s="7"/>
      <c r="AJ59" s="7"/>
      <c r="AK59" s="52"/>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row>
    <row r="60" spans="1:89" s="17" customFormat="1" x14ac:dyDescent="0.3">
      <c r="A60" s="7"/>
      <c r="B60" s="58"/>
      <c r="C60" s="12" t="s">
        <v>53</v>
      </c>
      <c r="D60" s="12" t="s">
        <v>49</v>
      </c>
      <c r="E60" s="319">
        <v>0.18315000000000001</v>
      </c>
      <c r="F60" s="319">
        <v>0.18129000000000001</v>
      </c>
      <c r="G60" s="320">
        <v>0</v>
      </c>
      <c r="H60" s="319">
        <v>1.8600000000000001E-3</v>
      </c>
      <c r="I60" s="319">
        <v>0.19821</v>
      </c>
      <c r="J60" s="319">
        <v>0.19747999999999999</v>
      </c>
      <c r="K60" s="319">
        <v>2.4000000000000001E-4</v>
      </c>
      <c r="L60" s="319">
        <v>4.8999999999999998E-4</v>
      </c>
      <c r="M60" s="321"/>
      <c r="N60" s="321"/>
      <c r="O60" s="321"/>
      <c r="P60" s="321"/>
      <c r="Q60" s="321"/>
      <c r="R60" s="321"/>
      <c r="S60" s="321"/>
      <c r="T60" s="321"/>
      <c r="U60" s="321"/>
      <c r="V60" s="321"/>
      <c r="W60" s="321"/>
      <c r="X60" s="321"/>
      <c r="Y60" s="53"/>
      <c r="Z60" s="53"/>
      <c r="AA60" s="53"/>
      <c r="AB60" s="53"/>
      <c r="AC60" s="10">
        <v>5.459E-2</v>
      </c>
      <c r="AD60" s="10">
        <v>5.4039999999999998E-2</v>
      </c>
      <c r="AE60" s="10">
        <v>2.0000000000000001E-4</v>
      </c>
      <c r="AF60" s="10">
        <v>3.5E-4</v>
      </c>
      <c r="AG60" s="7"/>
      <c r="AH60" s="7"/>
      <c r="AI60" s="7"/>
      <c r="AJ60" s="7"/>
      <c r="AK60" s="52"/>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row>
    <row r="61" spans="1:89" s="17" customFormat="1" x14ac:dyDescent="0.3">
      <c r="A61" s="7"/>
      <c r="B61" s="58"/>
      <c r="C61" s="12" t="s">
        <v>52</v>
      </c>
      <c r="D61" s="12" t="s">
        <v>49</v>
      </c>
      <c r="E61" s="319">
        <v>0.26529000000000003</v>
      </c>
      <c r="F61" s="319">
        <v>0.26343</v>
      </c>
      <c r="G61" s="320">
        <v>0</v>
      </c>
      <c r="H61" s="319">
        <v>1.8600000000000001E-3</v>
      </c>
      <c r="I61" s="319">
        <v>0.31306</v>
      </c>
      <c r="J61" s="319">
        <v>0.31233</v>
      </c>
      <c r="K61" s="319">
        <v>2.4000000000000001E-4</v>
      </c>
      <c r="L61" s="319">
        <v>4.8999999999999998E-4</v>
      </c>
      <c r="M61" s="321"/>
      <c r="N61" s="321"/>
      <c r="O61" s="321"/>
      <c r="P61" s="321"/>
      <c r="Q61" s="321"/>
      <c r="R61" s="321"/>
      <c r="S61" s="321"/>
      <c r="T61" s="321"/>
      <c r="U61" s="321"/>
      <c r="V61" s="321"/>
      <c r="W61" s="321"/>
      <c r="X61" s="321"/>
      <c r="Y61" s="53"/>
      <c r="Z61" s="53"/>
      <c r="AA61" s="53"/>
      <c r="AB61" s="53"/>
      <c r="AC61" s="10">
        <v>7.6600000000000001E-2</v>
      </c>
      <c r="AD61" s="10">
        <v>7.5819999999999999E-2</v>
      </c>
      <c r="AE61" s="10">
        <v>2.9E-4</v>
      </c>
      <c r="AF61" s="10">
        <v>4.8999999999999998E-4</v>
      </c>
      <c r="AG61" s="7"/>
      <c r="AH61" s="7"/>
      <c r="AI61" s="7"/>
      <c r="AJ61" s="7"/>
      <c r="AK61" s="52"/>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row>
    <row r="62" spans="1:89" s="17" customFormat="1" x14ac:dyDescent="0.3">
      <c r="A62" s="7"/>
      <c r="B62" s="58"/>
      <c r="C62" s="12" t="s">
        <v>51</v>
      </c>
      <c r="D62" s="12" t="s">
        <v>49</v>
      </c>
      <c r="E62" s="319">
        <v>0.24116000000000001</v>
      </c>
      <c r="F62" s="319">
        <v>0.23930000000000001</v>
      </c>
      <c r="G62" s="320">
        <v>0</v>
      </c>
      <c r="H62" s="319">
        <v>1.8600000000000001E-3</v>
      </c>
      <c r="I62" s="319">
        <v>0.21046999999999999</v>
      </c>
      <c r="J62" s="319">
        <v>0.20974999999999999</v>
      </c>
      <c r="K62" s="319">
        <v>2.4000000000000001E-4</v>
      </c>
      <c r="L62" s="319">
        <v>4.8999999999999998E-4</v>
      </c>
      <c r="M62" s="319">
        <v>0.24548</v>
      </c>
      <c r="N62" s="319">
        <v>0.24374999999999999</v>
      </c>
      <c r="O62" s="319">
        <v>1.1800000000000001E-3</v>
      </c>
      <c r="P62" s="319">
        <v>5.5999999999999995E-4</v>
      </c>
      <c r="Q62" s="319">
        <v>0.27</v>
      </c>
      <c r="R62" s="319">
        <v>0.26939999999999997</v>
      </c>
      <c r="S62" s="319">
        <v>4.0000000000000003E-5</v>
      </c>
      <c r="T62" s="319">
        <v>5.5999999999999995E-4</v>
      </c>
      <c r="U62" s="319">
        <v>0.24016999999999999</v>
      </c>
      <c r="V62" s="319">
        <v>0.23835000000000001</v>
      </c>
      <c r="W62" s="319">
        <v>1.0000000000000001E-5</v>
      </c>
      <c r="X62" s="319">
        <v>1.82E-3</v>
      </c>
      <c r="Y62" s="53"/>
      <c r="Z62" s="53"/>
      <c r="AA62" s="53"/>
      <c r="AB62" s="53"/>
      <c r="AC62" s="10">
        <v>5.4630000000000005E-2</v>
      </c>
      <c r="AD62" s="10">
        <v>5.4080000000000003E-2</v>
      </c>
      <c r="AE62" s="10">
        <v>2.0000000000000001E-4</v>
      </c>
      <c r="AF62" s="10">
        <v>3.5E-4</v>
      </c>
      <c r="AG62" s="7"/>
      <c r="AH62" s="7"/>
      <c r="AI62" s="7"/>
      <c r="AJ62" s="7"/>
      <c r="AK62" s="52"/>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row>
    <row r="63" spans="1:89" s="17" customForma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52"/>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row>
    <row r="64" spans="1:89" s="17" customFormat="1" x14ac:dyDescent="0.3">
      <c r="A64" s="7"/>
      <c r="B64" s="7"/>
      <c r="C64" s="7"/>
      <c r="D64" s="7"/>
      <c r="E64" s="52"/>
      <c r="F64" s="52"/>
      <c r="G64" s="52"/>
      <c r="H64" s="52"/>
      <c r="I64" s="52"/>
      <c r="J64" s="52"/>
      <c r="K64" s="52"/>
      <c r="L64" s="52"/>
      <c r="M64" s="52"/>
      <c r="N64" s="52"/>
      <c r="O64" s="52"/>
      <c r="P64" s="52"/>
      <c r="Q64" s="52"/>
      <c r="R64" s="52"/>
      <c r="S64" s="52"/>
      <c r="T64" s="52"/>
      <c r="U64" s="7"/>
      <c r="V64" s="7"/>
      <c r="W64" s="7"/>
      <c r="X64" s="7"/>
      <c r="Y64" s="7"/>
      <c r="Z64" s="7"/>
      <c r="AA64" s="7"/>
      <c r="AB64" s="7"/>
      <c r="AC64" s="7"/>
      <c r="AD64" s="7"/>
      <c r="AE64" s="7"/>
      <c r="AF64" s="7"/>
      <c r="AG64" s="7"/>
      <c r="AH64" s="7"/>
      <c r="AI64" s="7"/>
      <c r="AJ64" s="7"/>
      <c r="AK64" s="52"/>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row>
    <row r="65" spans="1:89" s="17" customFormat="1" x14ac:dyDescent="0.3">
      <c r="A65" s="7"/>
      <c r="B65" s="7"/>
      <c r="C65" s="7"/>
      <c r="D65" s="7"/>
      <c r="E65" s="277" t="s">
        <v>530</v>
      </c>
      <c r="F65" s="277"/>
      <c r="G65" s="277"/>
      <c r="H65" s="277"/>
      <c r="I65" s="277" t="s">
        <v>529</v>
      </c>
      <c r="J65" s="277"/>
      <c r="K65" s="277"/>
      <c r="L65" s="277"/>
      <c r="M65" s="277" t="s">
        <v>528</v>
      </c>
      <c r="N65" s="277"/>
      <c r="O65" s="277"/>
      <c r="P65" s="277"/>
      <c r="Q65" s="277" t="s">
        <v>527</v>
      </c>
      <c r="R65" s="277"/>
      <c r="S65" s="277"/>
      <c r="T65" s="277"/>
      <c r="U65" s="7"/>
      <c r="V65" s="7"/>
      <c r="W65" s="7"/>
      <c r="X65" s="7"/>
      <c r="Y65" s="7"/>
      <c r="Z65" s="7"/>
      <c r="AA65" s="7"/>
      <c r="AB65" s="7"/>
      <c r="AC65" s="7"/>
      <c r="AD65" s="7"/>
      <c r="AE65" s="7"/>
      <c r="AF65" s="7"/>
      <c r="AG65" s="7"/>
      <c r="AH65" s="7"/>
      <c r="AI65" s="7"/>
      <c r="AJ65" s="7"/>
      <c r="AK65" s="52"/>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row>
    <row r="66" spans="1:89" s="17" customFormat="1" ht="15.6" x14ac:dyDescent="0.35">
      <c r="A66" s="7"/>
      <c r="B66" s="14" t="s">
        <v>16</v>
      </c>
      <c r="C66" s="14" t="s">
        <v>15</v>
      </c>
      <c r="D66" s="14" t="s">
        <v>14</v>
      </c>
      <c r="E66" s="12" t="s">
        <v>12</v>
      </c>
      <c r="F66" s="12" t="s">
        <v>11</v>
      </c>
      <c r="G66" s="12" t="s">
        <v>10</v>
      </c>
      <c r="H66" s="12" t="s">
        <v>9</v>
      </c>
      <c r="I66" s="12" t="s">
        <v>12</v>
      </c>
      <c r="J66" s="12" t="s">
        <v>11</v>
      </c>
      <c r="K66" s="12" t="s">
        <v>10</v>
      </c>
      <c r="L66" s="12" t="s">
        <v>9</v>
      </c>
      <c r="M66" s="12" t="s">
        <v>12</v>
      </c>
      <c r="N66" s="12" t="s">
        <v>11</v>
      </c>
      <c r="O66" s="12" t="s">
        <v>10</v>
      </c>
      <c r="P66" s="12" t="s">
        <v>9</v>
      </c>
      <c r="Q66" s="12" t="s">
        <v>12</v>
      </c>
      <c r="R66" s="12" t="s">
        <v>11</v>
      </c>
      <c r="S66" s="12" t="s">
        <v>10</v>
      </c>
      <c r="T66" s="12" t="s">
        <v>9</v>
      </c>
      <c r="U66" s="7"/>
      <c r="V66" s="7"/>
      <c r="W66" s="7"/>
      <c r="X66" s="7"/>
      <c r="Y66" s="7"/>
      <c r="Z66" s="7"/>
      <c r="AA66" s="7"/>
      <c r="AB66" s="7"/>
      <c r="AC66" s="7"/>
      <c r="AD66" s="7"/>
      <c r="AE66" s="7"/>
      <c r="AF66" s="7"/>
      <c r="AG66" s="7"/>
      <c r="AH66" s="7"/>
      <c r="AI66" s="7"/>
      <c r="AJ66" s="7"/>
      <c r="AK66" s="52"/>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row>
    <row r="67" spans="1:89" s="17" customFormat="1" x14ac:dyDescent="0.3">
      <c r="A67" s="7"/>
      <c r="B67" s="58" t="s">
        <v>623</v>
      </c>
      <c r="C67" s="12" t="s">
        <v>525</v>
      </c>
      <c r="D67" s="12" t="s">
        <v>49</v>
      </c>
      <c r="E67" s="280">
        <v>0.44542999999999999</v>
      </c>
      <c r="F67" s="280">
        <v>0.43935000000000002</v>
      </c>
      <c r="G67" s="280">
        <v>1E-4</v>
      </c>
      <c r="H67" s="280">
        <v>5.9800000000000001E-3</v>
      </c>
      <c r="I67" s="280">
        <v>0.48364000000000001</v>
      </c>
      <c r="J67" s="280">
        <v>0.47755999999999998</v>
      </c>
      <c r="K67" s="280">
        <v>1E-4</v>
      </c>
      <c r="L67" s="280">
        <v>5.9800000000000001E-3</v>
      </c>
      <c r="M67" s="280">
        <v>0.52183999999999997</v>
      </c>
      <c r="N67" s="280">
        <v>0.51576</v>
      </c>
      <c r="O67" s="280">
        <v>1E-4</v>
      </c>
      <c r="P67" s="280">
        <v>5.9800000000000001E-3</v>
      </c>
      <c r="Q67" s="280">
        <v>0.48058000000000001</v>
      </c>
      <c r="R67" s="280">
        <v>0.47449999999999998</v>
      </c>
      <c r="S67" s="280">
        <v>1E-4</v>
      </c>
      <c r="T67" s="280">
        <v>5.9800000000000001E-3</v>
      </c>
      <c r="U67" s="7"/>
      <c r="V67" s="7"/>
      <c r="W67" s="7"/>
      <c r="X67" s="7"/>
      <c r="Y67" s="7"/>
      <c r="Z67" s="7"/>
      <c r="AA67" s="7"/>
      <c r="AB67" s="7"/>
      <c r="AC67" s="7"/>
      <c r="AD67" s="7"/>
      <c r="AE67" s="7"/>
      <c r="AF67" s="7"/>
      <c r="AG67" s="7"/>
      <c r="AH67" s="7"/>
      <c r="AI67" s="7"/>
      <c r="AJ67" s="7"/>
      <c r="AK67" s="52"/>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row>
    <row r="68" spans="1:89" s="17" customFormat="1" x14ac:dyDescent="0.3">
      <c r="A68" s="7"/>
      <c r="B68" s="58"/>
      <c r="C68" s="12" t="s">
        <v>524</v>
      </c>
      <c r="D68" s="12" t="s">
        <v>49</v>
      </c>
      <c r="E68" s="280">
        <v>0.53561000000000003</v>
      </c>
      <c r="F68" s="280">
        <v>0.5282</v>
      </c>
      <c r="G68" s="280">
        <v>1.2E-4</v>
      </c>
      <c r="H68" s="280">
        <v>7.2899999999999996E-3</v>
      </c>
      <c r="I68" s="280">
        <v>0.61107</v>
      </c>
      <c r="J68" s="280">
        <v>0.60365000000000002</v>
      </c>
      <c r="K68" s="280">
        <v>1.2E-4</v>
      </c>
      <c r="L68" s="280">
        <v>7.2899999999999996E-3</v>
      </c>
      <c r="M68" s="280">
        <v>0.68652999999999997</v>
      </c>
      <c r="N68" s="280">
        <v>0.67910999999999999</v>
      </c>
      <c r="O68" s="280">
        <v>1.2E-4</v>
      </c>
      <c r="P68" s="280">
        <v>7.2899999999999996E-3</v>
      </c>
      <c r="Q68" s="280">
        <v>0.58692</v>
      </c>
      <c r="R68" s="280">
        <v>0.57950999999999997</v>
      </c>
      <c r="S68" s="280">
        <v>1.2E-4</v>
      </c>
      <c r="T68" s="280">
        <v>7.2899999999999996E-3</v>
      </c>
      <c r="U68" s="7"/>
      <c r="V68" s="7"/>
      <c r="W68" s="7"/>
      <c r="X68" s="7"/>
      <c r="Y68" s="7"/>
      <c r="Z68" s="7"/>
      <c r="AA68" s="7"/>
      <c r="AB68" s="7"/>
      <c r="AC68" s="7"/>
      <c r="AD68" s="7"/>
      <c r="AE68" s="7"/>
      <c r="AF68" s="7"/>
      <c r="AG68" s="7"/>
      <c r="AH68" s="7"/>
      <c r="AI68" s="7"/>
      <c r="AJ68" s="7"/>
      <c r="AK68" s="52"/>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row>
    <row r="69" spans="1:89" s="17" customFormat="1" x14ac:dyDescent="0.3">
      <c r="A69" s="7"/>
      <c r="B69" s="58"/>
      <c r="C69" s="12" t="s">
        <v>523</v>
      </c>
      <c r="D69" s="12" t="s">
        <v>49</v>
      </c>
      <c r="E69" s="280">
        <v>0.76629000000000003</v>
      </c>
      <c r="F69" s="280">
        <v>0.75417999999999996</v>
      </c>
      <c r="G69" s="280">
        <v>2.0000000000000001E-4</v>
      </c>
      <c r="H69" s="280">
        <v>1.191E-2</v>
      </c>
      <c r="I69" s="280">
        <v>0.93184</v>
      </c>
      <c r="J69" s="280">
        <v>0.91973000000000005</v>
      </c>
      <c r="K69" s="280">
        <v>2.0000000000000001E-4</v>
      </c>
      <c r="L69" s="280">
        <v>1.191E-2</v>
      </c>
      <c r="M69" s="280">
        <v>1.0973999999999999</v>
      </c>
      <c r="N69" s="280">
        <v>1.08528</v>
      </c>
      <c r="O69" s="280">
        <v>2.0000000000000001E-4</v>
      </c>
      <c r="P69" s="280">
        <v>1.191E-2</v>
      </c>
      <c r="Q69" s="280">
        <v>0.95752000000000004</v>
      </c>
      <c r="R69" s="280">
        <v>0.94540999999999997</v>
      </c>
      <c r="S69" s="280">
        <v>2.0000000000000001E-4</v>
      </c>
      <c r="T69" s="280">
        <v>1.191E-2</v>
      </c>
      <c r="U69" s="7"/>
      <c r="V69" s="7"/>
      <c r="W69" s="7"/>
      <c r="X69" s="7"/>
      <c r="Y69" s="7"/>
      <c r="Z69" s="7"/>
      <c r="AA69" s="7"/>
      <c r="AB69" s="7"/>
      <c r="AC69" s="7"/>
      <c r="AD69" s="7"/>
      <c r="AE69" s="7"/>
      <c r="AF69" s="7"/>
      <c r="AG69" s="7"/>
      <c r="AH69" s="7"/>
      <c r="AI69" s="7"/>
      <c r="AJ69" s="7"/>
      <c r="AK69" s="52"/>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row>
    <row r="70" spans="1:89" s="17" customFormat="1" x14ac:dyDescent="0.3">
      <c r="A70" s="7"/>
      <c r="B70" s="58"/>
      <c r="C70" s="12" t="s">
        <v>522</v>
      </c>
      <c r="D70" s="12" t="s">
        <v>49</v>
      </c>
      <c r="E70" s="280">
        <v>0.66440999999999995</v>
      </c>
      <c r="F70" s="280">
        <v>0.65425</v>
      </c>
      <c r="G70" s="280">
        <v>1.7000000000000001E-4</v>
      </c>
      <c r="H70" s="280">
        <v>9.9900000000000006E-3</v>
      </c>
      <c r="I70" s="280">
        <v>0.78968000000000005</v>
      </c>
      <c r="J70" s="280">
        <v>0.77951999999999999</v>
      </c>
      <c r="K70" s="280">
        <v>1.7000000000000001E-4</v>
      </c>
      <c r="L70" s="280">
        <v>9.9900000000000006E-3</v>
      </c>
      <c r="M70" s="280">
        <v>0.91495000000000004</v>
      </c>
      <c r="N70" s="280">
        <v>0.90480000000000005</v>
      </c>
      <c r="O70" s="280">
        <v>1.7000000000000001E-4</v>
      </c>
      <c r="P70" s="280">
        <v>9.9900000000000006E-3</v>
      </c>
      <c r="Q70" s="280">
        <v>0.80305000000000004</v>
      </c>
      <c r="R70" s="280">
        <v>0.79288999999999998</v>
      </c>
      <c r="S70" s="280">
        <v>1.7000000000000001E-4</v>
      </c>
      <c r="T70" s="280">
        <v>9.9900000000000006E-3</v>
      </c>
      <c r="U70" s="7"/>
      <c r="V70" s="7"/>
      <c r="W70" s="7"/>
      <c r="X70" s="7"/>
      <c r="Y70" s="7"/>
      <c r="Z70" s="7"/>
      <c r="AA70" s="7"/>
      <c r="AB70" s="7"/>
      <c r="AC70" s="7"/>
      <c r="AD70" s="7"/>
      <c r="AE70" s="7"/>
      <c r="AF70" s="7"/>
      <c r="AG70" s="7"/>
      <c r="AH70" s="7"/>
      <c r="AI70" s="7"/>
      <c r="AJ70" s="7"/>
      <c r="AK70" s="52"/>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row>
    <row r="71" spans="1:89" s="17" customFormat="1" x14ac:dyDescent="0.3">
      <c r="A71" s="7"/>
      <c r="B71" s="58"/>
      <c r="C71" s="12" t="s">
        <v>521</v>
      </c>
      <c r="D71" s="12" t="s">
        <v>49</v>
      </c>
      <c r="E71" s="280">
        <v>0.62341999999999997</v>
      </c>
      <c r="F71" s="280">
        <v>0.60972999999999999</v>
      </c>
      <c r="G71" s="280">
        <v>1.1E-4</v>
      </c>
      <c r="H71" s="280">
        <v>1.359E-2</v>
      </c>
      <c r="I71" s="280">
        <v>0.77585000000000004</v>
      </c>
      <c r="J71" s="280">
        <v>0.76215999999999995</v>
      </c>
      <c r="K71" s="280">
        <v>1.1E-4</v>
      </c>
      <c r="L71" s="280">
        <v>1.359E-2</v>
      </c>
      <c r="M71" s="280">
        <v>0.92828999999999995</v>
      </c>
      <c r="N71" s="280">
        <v>0.91459999999999997</v>
      </c>
      <c r="O71" s="280">
        <v>1.1E-4</v>
      </c>
      <c r="P71" s="280">
        <v>1.359E-2</v>
      </c>
      <c r="Q71" s="280">
        <v>0.76976</v>
      </c>
      <c r="R71" s="280">
        <v>0.75607000000000002</v>
      </c>
      <c r="S71" s="280">
        <v>1.1E-4</v>
      </c>
      <c r="T71" s="280">
        <v>1.359E-2</v>
      </c>
      <c r="U71" s="7"/>
      <c r="V71" s="7"/>
      <c r="W71" s="7"/>
      <c r="X71" s="7"/>
      <c r="Y71" s="7"/>
      <c r="Z71" s="7"/>
      <c r="AA71" s="7"/>
      <c r="AB71" s="7"/>
      <c r="AC71" s="7"/>
      <c r="AD71" s="7"/>
      <c r="AE71" s="7"/>
      <c r="AF71" s="7"/>
      <c r="AG71" s="7"/>
      <c r="AH71" s="7"/>
      <c r="AI71" s="7"/>
      <c r="AJ71" s="7"/>
      <c r="AK71" s="52"/>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row>
    <row r="72" spans="1:89" s="17" customFormat="1" x14ac:dyDescent="0.3">
      <c r="A72" s="7"/>
      <c r="B72" s="58"/>
      <c r="C72" s="12" t="s">
        <v>520</v>
      </c>
      <c r="D72" s="12" t="s">
        <v>49</v>
      </c>
      <c r="E72" s="280">
        <v>0.65022999999999997</v>
      </c>
      <c r="F72" s="280">
        <v>0.63393999999999995</v>
      </c>
      <c r="G72" s="280">
        <v>1.2999999999999999E-4</v>
      </c>
      <c r="H72" s="280">
        <v>1.617E-2</v>
      </c>
      <c r="I72" s="280">
        <v>0.86153999999999997</v>
      </c>
      <c r="J72" s="280">
        <v>0.84524999999999995</v>
      </c>
      <c r="K72" s="280">
        <v>1.2999999999999999E-4</v>
      </c>
      <c r="L72" s="280">
        <v>1.617E-2</v>
      </c>
      <c r="M72" s="280">
        <v>1.0728599999999999</v>
      </c>
      <c r="N72" s="280">
        <v>1.0565599999999999</v>
      </c>
      <c r="O72" s="280">
        <v>1.2999999999999999E-4</v>
      </c>
      <c r="P72" s="280">
        <v>1.617E-2</v>
      </c>
      <c r="Q72" s="280">
        <v>0.91647999999999996</v>
      </c>
      <c r="R72" s="280">
        <v>0.90019000000000005</v>
      </c>
      <c r="S72" s="280">
        <v>1.2999999999999999E-4</v>
      </c>
      <c r="T72" s="280">
        <v>1.617E-2</v>
      </c>
      <c r="U72" s="7"/>
      <c r="V72" s="7"/>
      <c r="W72" s="7"/>
      <c r="X72" s="7"/>
      <c r="Y72" s="7"/>
      <c r="Z72" s="7"/>
      <c r="AA72" s="7"/>
      <c r="AB72" s="7"/>
      <c r="AC72" s="7"/>
      <c r="AD72" s="7"/>
      <c r="AE72" s="7"/>
      <c r="AF72" s="7"/>
      <c r="AG72" s="7"/>
      <c r="AH72" s="7"/>
      <c r="AI72" s="7"/>
      <c r="AJ72" s="7"/>
      <c r="AK72" s="52"/>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row>
    <row r="73" spans="1:89" s="17" customFormat="1" x14ac:dyDescent="0.3">
      <c r="A73" s="7"/>
      <c r="B73" s="58"/>
      <c r="C73" s="12" t="s">
        <v>519</v>
      </c>
      <c r="D73" s="12" t="s">
        <v>49</v>
      </c>
      <c r="E73" s="280">
        <v>0.64912999999999998</v>
      </c>
      <c r="F73" s="280">
        <v>0.63295000000000001</v>
      </c>
      <c r="G73" s="280">
        <v>1.2999999999999999E-4</v>
      </c>
      <c r="H73" s="280">
        <v>1.6060000000000001E-2</v>
      </c>
      <c r="I73" s="280">
        <v>0.85802999999999996</v>
      </c>
      <c r="J73" s="280">
        <v>0.84184999999999999</v>
      </c>
      <c r="K73" s="280">
        <v>1.2999999999999999E-4</v>
      </c>
      <c r="L73" s="280">
        <v>1.6060000000000001E-2</v>
      </c>
      <c r="M73" s="280">
        <v>1.06694</v>
      </c>
      <c r="N73" s="280">
        <v>1.0507500000000001</v>
      </c>
      <c r="O73" s="280">
        <v>1.2999999999999999E-4</v>
      </c>
      <c r="P73" s="280">
        <v>1.6060000000000001E-2</v>
      </c>
      <c r="Q73" s="280">
        <v>0.91047999999999996</v>
      </c>
      <c r="R73" s="280">
        <v>0.89429000000000003</v>
      </c>
      <c r="S73" s="280">
        <v>1.2999999999999999E-4</v>
      </c>
      <c r="T73" s="280">
        <v>1.6060000000000001E-2</v>
      </c>
      <c r="U73" s="7"/>
      <c r="V73" s="7"/>
      <c r="W73" s="7"/>
      <c r="X73" s="7"/>
      <c r="Y73" s="7"/>
      <c r="Z73" s="7"/>
      <c r="AA73" s="7"/>
      <c r="AB73" s="7"/>
      <c r="AC73" s="7"/>
      <c r="AD73" s="7"/>
      <c r="AE73" s="7"/>
      <c r="AF73" s="7"/>
      <c r="AG73" s="7"/>
      <c r="AH73" s="7"/>
      <c r="AI73" s="7"/>
      <c r="AJ73" s="7"/>
      <c r="AK73" s="52"/>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row>
    <row r="74" spans="1:89" s="17" customFormat="1" x14ac:dyDescent="0.3">
      <c r="A74" s="7"/>
      <c r="B74" s="58"/>
      <c r="C74" s="12" t="s">
        <v>518</v>
      </c>
      <c r="D74" s="12" t="s">
        <v>49</v>
      </c>
      <c r="E74" s="280">
        <v>0.65573000000000004</v>
      </c>
      <c r="F74" s="280">
        <v>0.64215</v>
      </c>
      <c r="G74" s="280">
        <v>1.3999999999999999E-4</v>
      </c>
      <c r="H74" s="280">
        <v>1.3440000000000001E-2</v>
      </c>
      <c r="I74" s="280">
        <v>0.82850999999999997</v>
      </c>
      <c r="J74" s="280">
        <v>0.81491999999999998</v>
      </c>
      <c r="K74" s="280">
        <v>1.3999999999999999E-4</v>
      </c>
      <c r="L74" s="280">
        <v>1.3440000000000001E-2</v>
      </c>
      <c r="M74" s="280">
        <v>1.0012799999999999</v>
      </c>
      <c r="N74" s="280">
        <v>0.98770000000000002</v>
      </c>
      <c r="O74" s="280">
        <v>1.3999999999999999E-4</v>
      </c>
      <c r="P74" s="280">
        <v>1.3440000000000001E-2</v>
      </c>
      <c r="Q74" s="280">
        <v>0.86407</v>
      </c>
      <c r="R74" s="280">
        <v>0.85048999999999997</v>
      </c>
      <c r="S74" s="280">
        <v>1.3999999999999999E-4</v>
      </c>
      <c r="T74" s="280">
        <v>1.3440000000000001E-2</v>
      </c>
      <c r="U74" s="7"/>
      <c r="V74" s="7"/>
      <c r="W74" s="7"/>
      <c r="X74" s="7"/>
      <c r="Y74" s="7"/>
      <c r="Z74" s="7"/>
      <c r="AA74" s="7"/>
      <c r="AB74" s="7"/>
      <c r="AC74" s="7"/>
      <c r="AD74" s="7"/>
      <c r="AE74" s="7"/>
      <c r="AF74" s="7"/>
      <c r="AG74" s="7"/>
      <c r="AH74" s="7"/>
      <c r="AI74" s="7"/>
      <c r="AJ74" s="7"/>
      <c r="AK74" s="52"/>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row>
    <row r="75" spans="1:89" s="17" customForma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52"/>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row>
    <row r="76" spans="1:89" s="17" customFormat="1" x14ac:dyDescent="0.3">
      <c r="A76" s="7"/>
      <c r="B76" s="7"/>
      <c r="C76" s="7"/>
      <c r="D76" s="7"/>
      <c r="E76" s="52"/>
      <c r="F76" s="52"/>
      <c r="G76" s="52"/>
      <c r="H76" s="52"/>
      <c r="I76" s="52"/>
      <c r="J76" s="52"/>
      <c r="K76" s="52"/>
      <c r="L76" s="52"/>
      <c r="M76" s="52"/>
      <c r="N76" s="52"/>
      <c r="O76" s="52"/>
      <c r="P76" s="52"/>
      <c r="Q76" s="52"/>
      <c r="R76" s="52"/>
      <c r="S76" s="52"/>
      <c r="T76" s="52"/>
      <c r="U76" s="7"/>
      <c r="V76" s="7"/>
      <c r="W76" s="7"/>
      <c r="X76" s="7"/>
      <c r="Y76" s="7"/>
      <c r="Z76" s="7"/>
      <c r="AA76" s="7"/>
      <c r="AB76" s="7"/>
      <c r="AC76" s="7"/>
      <c r="AD76" s="7"/>
      <c r="AE76" s="7"/>
      <c r="AF76" s="7"/>
      <c r="AG76" s="7"/>
      <c r="AH76" s="7"/>
      <c r="AI76" s="7"/>
      <c r="AJ76" s="7"/>
      <c r="AK76" s="52"/>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row>
    <row r="77" spans="1:89" s="17" customFormat="1" x14ac:dyDescent="0.3">
      <c r="A77" s="7"/>
      <c r="B77" s="7"/>
      <c r="C77" s="7"/>
      <c r="D77" s="7"/>
      <c r="E77" s="277" t="s">
        <v>530</v>
      </c>
      <c r="F77" s="277"/>
      <c r="G77" s="277"/>
      <c r="H77" s="277"/>
      <c r="I77" s="277" t="s">
        <v>529</v>
      </c>
      <c r="J77" s="277"/>
      <c r="K77" s="277"/>
      <c r="L77" s="277"/>
      <c r="M77" s="277" t="s">
        <v>528</v>
      </c>
      <c r="N77" s="277"/>
      <c r="O77" s="277"/>
      <c r="P77" s="277"/>
      <c r="Q77" s="277" t="s">
        <v>527</v>
      </c>
      <c r="R77" s="277"/>
      <c r="S77" s="277"/>
      <c r="T77" s="277"/>
      <c r="U77" s="7"/>
      <c r="V77" s="7"/>
      <c r="W77" s="7"/>
      <c r="X77" s="7"/>
      <c r="Y77" s="7"/>
      <c r="Z77" s="7"/>
      <c r="AA77" s="7"/>
      <c r="AB77" s="7"/>
      <c r="AC77" s="7"/>
      <c r="AD77" s="7"/>
      <c r="AE77" s="7"/>
      <c r="AF77" s="7"/>
      <c r="AG77" s="7"/>
      <c r="AH77" s="7"/>
      <c r="AI77" s="7"/>
      <c r="AJ77" s="7"/>
      <c r="AK77" s="52"/>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row>
    <row r="78" spans="1:89" s="17" customFormat="1" ht="15.6" x14ac:dyDescent="0.35">
      <c r="A78" s="7"/>
      <c r="B78" s="14" t="s">
        <v>16</v>
      </c>
      <c r="C78" s="14" t="s">
        <v>15</v>
      </c>
      <c r="D78" s="14" t="s">
        <v>14</v>
      </c>
      <c r="E78" s="12" t="s">
        <v>12</v>
      </c>
      <c r="F78" s="12" t="s">
        <v>11</v>
      </c>
      <c r="G78" s="12" t="s">
        <v>10</v>
      </c>
      <c r="H78" s="12" t="s">
        <v>9</v>
      </c>
      <c r="I78" s="12" t="s">
        <v>12</v>
      </c>
      <c r="J78" s="12" t="s">
        <v>11</v>
      </c>
      <c r="K78" s="12" t="s">
        <v>10</v>
      </c>
      <c r="L78" s="12" t="s">
        <v>9</v>
      </c>
      <c r="M78" s="12" t="s">
        <v>12</v>
      </c>
      <c r="N78" s="12" t="s">
        <v>11</v>
      </c>
      <c r="O78" s="12" t="s">
        <v>10</v>
      </c>
      <c r="P78" s="12" t="s">
        <v>9</v>
      </c>
      <c r="Q78" s="12" t="s">
        <v>12</v>
      </c>
      <c r="R78" s="12" t="s">
        <v>11</v>
      </c>
      <c r="S78" s="12" t="s">
        <v>10</v>
      </c>
      <c r="T78" s="12" t="s">
        <v>9</v>
      </c>
      <c r="U78" s="7"/>
      <c r="V78" s="7"/>
      <c r="W78" s="7"/>
      <c r="X78" s="7"/>
      <c r="Y78" s="7"/>
      <c r="Z78" s="7"/>
      <c r="AA78" s="7"/>
      <c r="AB78" s="7"/>
      <c r="AC78" s="7"/>
      <c r="AD78" s="7"/>
      <c r="AE78" s="7"/>
      <c r="AF78" s="7"/>
      <c r="AG78" s="7"/>
      <c r="AH78" s="7"/>
      <c r="AI78" s="7"/>
      <c r="AJ78" s="7"/>
      <c r="AK78" s="52"/>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row>
    <row r="79" spans="1:89" s="17" customFormat="1" x14ac:dyDescent="0.3">
      <c r="A79" s="7"/>
      <c r="B79" s="54" t="s">
        <v>622</v>
      </c>
      <c r="C79" s="12" t="s">
        <v>525</v>
      </c>
      <c r="D79" s="12" t="s">
        <v>49</v>
      </c>
      <c r="E79" s="280">
        <v>0.5302</v>
      </c>
      <c r="F79" s="280">
        <v>0.52412000000000003</v>
      </c>
      <c r="G79" s="280">
        <v>1E-4</v>
      </c>
      <c r="H79" s="280">
        <v>5.9800000000000001E-3</v>
      </c>
      <c r="I79" s="280">
        <v>0.57577999999999996</v>
      </c>
      <c r="J79" s="280">
        <v>0.56969999999999998</v>
      </c>
      <c r="K79" s="280">
        <v>1E-4</v>
      </c>
      <c r="L79" s="280">
        <v>5.9800000000000001E-3</v>
      </c>
      <c r="M79" s="280">
        <v>0.62134999999999996</v>
      </c>
      <c r="N79" s="280">
        <v>0.61526999999999998</v>
      </c>
      <c r="O79" s="280">
        <v>1E-4</v>
      </c>
      <c r="P79" s="280">
        <v>5.9800000000000001E-3</v>
      </c>
      <c r="Q79" s="280">
        <v>0.57213000000000003</v>
      </c>
      <c r="R79" s="280">
        <v>0.56605000000000005</v>
      </c>
      <c r="S79" s="280">
        <v>1E-4</v>
      </c>
      <c r="T79" s="280">
        <v>5.9800000000000001E-3</v>
      </c>
      <c r="U79" s="7"/>
      <c r="V79" s="7"/>
      <c r="W79" s="7"/>
      <c r="X79" s="7"/>
      <c r="Y79" s="7"/>
      <c r="Z79" s="7"/>
      <c r="AA79" s="7"/>
      <c r="AB79" s="7"/>
      <c r="AC79" s="7"/>
      <c r="AD79" s="7"/>
      <c r="AE79" s="7"/>
      <c r="AF79" s="7"/>
      <c r="AG79" s="7"/>
      <c r="AH79" s="7"/>
      <c r="AI79" s="7"/>
      <c r="AJ79" s="7"/>
      <c r="AK79" s="52"/>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row>
    <row r="80" spans="1:89" s="17" customFormat="1" x14ac:dyDescent="0.3">
      <c r="A80" s="7"/>
      <c r="B80" s="54"/>
      <c r="C80" s="12" t="s">
        <v>524</v>
      </c>
      <c r="D80" s="12" t="s">
        <v>49</v>
      </c>
      <c r="E80" s="280">
        <v>0.63751999999999998</v>
      </c>
      <c r="F80" s="280">
        <v>0.63010999999999995</v>
      </c>
      <c r="G80" s="280">
        <v>1.2E-4</v>
      </c>
      <c r="H80" s="280">
        <v>7.2899999999999996E-3</v>
      </c>
      <c r="I80" s="280">
        <v>0.72753000000000001</v>
      </c>
      <c r="J80" s="280">
        <v>0.72011999999999998</v>
      </c>
      <c r="K80" s="280">
        <v>1.2E-4</v>
      </c>
      <c r="L80" s="280">
        <v>7.2899999999999996E-3</v>
      </c>
      <c r="M80" s="280">
        <v>0.81755</v>
      </c>
      <c r="N80" s="280">
        <v>0.81013999999999997</v>
      </c>
      <c r="O80" s="280">
        <v>1.2E-4</v>
      </c>
      <c r="P80" s="280">
        <v>7.2899999999999996E-3</v>
      </c>
      <c r="Q80" s="280">
        <v>0.69872999999999996</v>
      </c>
      <c r="R80" s="280">
        <v>0.69132000000000005</v>
      </c>
      <c r="S80" s="280">
        <v>1.2E-4</v>
      </c>
      <c r="T80" s="280">
        <v>7.2899999999999996E-3</v>
      </c>
      <c r="U80" s="7"/>
      <c r="V80" s="7"/>
      <c r="W80" s="7"/>
      <c r="X80" s="7"/>
      <c r="Y80" s="7"/>
      <c r="Z80" s="7"/>
      <c r="AA80" s="7"/>
      <c r="AB80" s="7"/>
      <c r="AC80" s="7"/>
      <c r="AD80" s="7"/>
      <c r="AE80" s="7"/>
      <c r="AF80" s="7"/>
      <c r="AG80" s="7"/>
      <c r="AH80" s="7"/>
      <c r="AI80" s="7"/>
      <c r="AJ80" s="7"/>
      <c r="AK80" s="52"/>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row>
    <row r="81" spans="1:89" s="17" customFormat="1" x14ac:dyDescent="0.3">
      <c r="A81" s="7"/>
      <c r="B81" s="54"/>
      <c r="C81" s="12" t="s">
        <v>523</v>
      </c>
      <c r="D81" s="12" t="s">
        <v>49</v>
      </c>
      <c r="E81" s="280">
        <v>0.91180000000000005</v>
      </c>
      <c r="F81" s="280">
        <v>0.89968999999999999</v>
      </c>
      <c r="G81" s="280">
        <v>2.0000000000000001E-4</v>
      </c>
      <c r="H81" s="280">
        <v>1.191E-2</v>
      </c>
      <c r="I81" s="280">
        <v>1.1092900000000001</v>
      </c>
      <c r="J81" s="280">
        <v>1.09718</v>
      </c>
      <c r="K81" s="280">
        <v>2.0000000000000001E-4</v>
      </c>
      <c r="L81" s="280">
        <v>1.191E-2</v>
      </c>
      <c r="M81" s="280">
        <v>1.3067800000000001</v>
      </c>
      <c r="N81" s="280">
        <v>1.29467</v>
      </c>
      <c r="O81" s="280">
        <v>2.0000000000000001E-4</v>
      </c>
      <c r="P81" s="280">
        <v>1.191E-2</v>
      </c>
      <c r="Q81" s="280">
        <v>1.1399300000000001</v>
      </c>
      <c r="R81" s="280">
        <v>1.12781</v>
      </c>
      <c r="S81" s="280">
        <v>2.0000000000000001E-4</v>
      </c>
      <c r="T81" s="280">
        <v>1.191E-2</v>
      </c>
      <c r="U81" s="7"/>
      <c r="V81" s="7"/>
      <c r="W81" s="7"/>
      <c r="X81" s="7"/>
      <c r="Y81" s="7"/>
      <c r="Z81" s="7"/>
      <c r="AA81" s="7"/>
      <c r="AB81" s="7"/>
      <c r="AC81" s="7"/>
      <c r="AD81" s="7"/>
      <c r="AE81" s="7"/>
      <c r="AF81" s="7"/>
      <c r="AG81" s="7"/>
      <c r="AH81" s="7"/>
      <c r="AI81" s="7"/>
      <c r="AJ81" s="7"/>
      <c r="AK81" s="52"/>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row>
    <row r="82" spans="1:89" s="17" customFormat="1" x14ac:dyDescent="0.3">
      <c r="A82" s="7"/>
      <c r="B82" s="54"/>
      <c r="C82" s="12" t="s">
        <v>522</v>
      </c>
      <c r="D82" s="12" t="s">
        <v>49</v>
      </c>
      <c r="E82" s="280">
        <v>0.79063000000000005</v>
      </c>
      <c r="F82" s="280">
        <v>0.78047999999999995</v>
      </c>
      <c r="G82" s="280">
        <v>1.7000000000000001E-4</v>
      </c>
      <c r="H82" s="280">
        <v>9.9900000000000006E-3</v>
      </c>
      <c r="I82" s="280">
        <v>0.94008000000000003</v>
      </c>
      <c r="J82" s="280">
        <v>0.92991999999999997</v>
      </c>
      <c r="K82" s="280">
        <v>1.7000000000000001E-4</v>
      </c>
      <c r="L82" s="280">
        <v>9.9900000000000006E-3</v>
      </c>
      <c r="M82" s="280">
        <v>1.08952</v>
      </c>
      <c r="N82" s="280">
        <v>1.0793600000000001</v>
      </c>
      <c r="O82" s="280">
        <v>1.7000000000000001E-4</v>
      </c>
      <c r="P82" s="280">
        <v>9.9900000000000006E-3</v>
      </c>
      <c r="Q82" s="280">
        <v>0.95603000000000005</v>
      </c>
      <c r="R82" s="280">
        <v>0.94586999999999999</v>
      </c>
      <c r="S82" s="280">
        <v>1.7000000000000001E-4</v>
      </c>
      <c r="T82" s="280">
        <v>9.9900000000000006E-3</v>
      </c>
      <c r="U82" s="7"/>
      <c r="V82" s="7"/>
      <c r="W82" s="7"/>
      <c r="X82" s="7"/>
      <c r="Y82" s="7"/>
      <c r="Z82" s="7"/>
      <c r="AA82" s="7"/>
      <c r="AB82" s="7"/>
      <c r="AC82" s="7"/>
      <c r="AD82" s="7"/>
      <c r="AE82" s="7"/>
      <c r="AF82" s="7"/>
      <c r="AG82" s="7"/>
      <c r="AH82" s="7"/>
      <c r="AI82" s="7"/>
      <c r="AJ82" s="7"/>
      <c r="AK82" s="52"/>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row>
    <row r="83" spans="1:89" s="17" customFormat="1" x14ac:dyDescent="0.3">
      <c r="A83" s="7"/>
      <c r="B83" s="54"/>
      <c r="C83" s="12" t="s">
        <v>521</v>
      </c>
      <c r="D83" s="12" t="s">
        <v>49</v>
      </c>
      <c r="E83" s="280">
        <v>0.72055999999999998</v>
      </c>
      <c r="F83" s="280">
        <v>0.70687</v>
      </c>
      <c r="G83" s="280">
        <v>1.1E-4</v>
      </c>
      <c r="H83" s="280">
        <v>1.359E-2</v>
      </c>
      <c r="I83" s="280">
        <v>0.89727999999999997</v>
      </c>
      <c r="J83" s="280">
        <v>0.88358999999999999</v>
      </c>
      <c r="K83" s="280">
        <v>1.1E-4</v>
      </c>
      <c r="L83" s="280">
        <v>1.359E-2</v>
      </c>
      <c r="M83" s="280">
        <v>1.0740000000000001</v>
      </c>
      <c r="N83" s="280">
        <v>1.0603100000000001</v>
      </c>
      <c r="O83" s="280">
        <v>1.1E-4</v>
      </c>
      <c r="P83" s="280">
        <v>1.359E-2</v>
      </c>
      <c r="Q83" s="280">
        <v>0.89020999999999995</v>
      </c>
      <c r="R83" s="280">
        <v>0.87651999999999997</v>
      </c>
      <c r="S83" s="280">
        <v>1.1E-4</v>
      </c>
      <c r="T83" s="280">
        <v>1.359E-2</v>
      </c>
      <c r="U83" s="7"/>
      <c r="V83" s="7"/>
      <c r="W83" s="7"/>
      <c r="X83" s="7"/>
      <c r="Y83" s="7"/>
      <c r="Z83" s="7"/>
      <c r="AA83" s="7"/>
      <c r="AB83" s="7"/>
      <c r="AC83" s="7"/>
      <c r="AD83" s="7"/>
      <c r="AE83" s="7"/>
      <c r="AF83" s="7"/>
      <c r="AG83" s="7"/>
      <c r="AH83" s="7"/>
      <c r="AI83" s="7"/>
      <c r="AJ83" s="7"/>
      <c r="AK83" s="52"/>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row>
    <row r="84" spans="1:89" s="17" customFormat="1" x14ac:dyDescent="0.3">
      <c r="A84" s="7"/>
      <c r="B84" s="54"/>
      <c r="C84" s="12" t="s">
        <v>520</v>
      </c>
      <c r="D84" s="12" t="s">
        <v>49</v>
      </c>
      <c r="E84" s="280">
        <v>0.75122999999999995</v>
      </c>
      <c r="F84" s="280">
        <v>0.73494000000000004</v>
      </c>
      <c r="G84" s="280">
        <v>1.2999999999999999E-4</v>
      </c>
      <c r="H84" s="280">
        <v>1.617E-2</v>
      </c>
      <c r="I84" s="280">
        <v>0.99621000000000004</v>
      </c>
      <c r="J84" s="280">
        <v>0.97990999999999995</v>
      </c>
      <c r="K84" s="280">
        <v>1.2999999999999999E-4</v>
      </c>
      <c r="L84" s="280">
        <v>1.617E-2</v>
      </c>
      <c r="M84" s="280">
        <v>1.2411799999999999</v>
      </c>
      <c r="N84" s="280">
        <v>1.22489</v>
      </c>
      <c r="O84" s="280">
        <v>1.2999999999999999E-4</v>
      </c>
      <c r="P84" s="280">
        <v>1.617E-2</v>
      </c>
      <c r="Q84" s="280">
        <v>1.0599000000000001</v>
      </c>
      <c r="R84" s="280">
        <v>1.0436099999999999</v>
      </c>
      <c r="S84" s="280">
        <v>1.2999999999999999E-4</v>
      </c>
      <c r="T84" s="280">
        <v>1.617E-2</v>
      </c>
      <c r="U84" s="7"/>
      <c r="V84" s="7"/>
      <c r="W84" s="7"/>
      <c r="X84" s="7"/>
      <c r="Y84" s="7"/>
      <c r="Z84" s="7"/>
      <c r="AA84" s="7"/>
      <c r="AB84" s="7"/>
      <c r="AC84" s="7"/>
      <c r="AD84" s="7"/>
      <c r="AE84" s="7"/>
      <c r="AF84" s="7"/>
      <c r="AG84" s="7"/>
      <c r="AH84" s="7"/>
      <c r="AI84" s="7"/>
      <c r="AJ84" s="7"/>
      <c r="AK84" s="52"/>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row>
    <row r="85" spans="1:89" s="17" customFormat="1" x14ac:dyDescent="0.3">
      <c r="A85" s="7"/>
      <c r="B85" s="54"/>
      <c r="C85" s="12" t="s">
        <v>519</v>
      </c>
      <c r="D85" s="12" t="s">
        <v>49</v>
      </c>
      <c r="E85" s="280">
        <v>0.74997000000000003</v>
      </c>
      <c r="F85" s="280">
        <v>0.73379000000000005</v>
      </c>
      <c r="G85" s="280">
        <v>1.2999999999999999E-4</v>
      </c>
      <c r="H85" s="280">
        <v>1.6060000000000001E-2</v>
      </c>
      <c r="I85" s="280">
        <v>0.99216000000000004</v>
      </c>
      <c r="J85" s="280">
        <v>0.97597</v>
      </c>
      <c r="K85" s="280">
        <v>1.2999999999999999E-4</v>
      </c>
      <c r="L85" s="280">
        <v>1.6060000000000001E-2</v>
      </c>
      <c r="M85" s="280">
        <v>1.23434</v>
      </c>
      <c r="N85" s="280">
        <v>1.2181500000000001</v>
      </c>
      <c r="O85" s="280">
        <v>1.2999999999999999E-4</v>
      </c>
      <c r="P85" s="280">
        <v>1.6060000000000001E-2</v>
      </c>
      <c r="Q85" s="280">
        <v>1.0529500000000001</v>
      </c>
      <c r="R85" s="280">
        <v>1.03677</v>
      </c>
      <c r="S85" s="280">
        <v>1.2999999999999999E-4</v>
      </c>
      <c r="T85" s="280">
        <v>1.6060000000000001E-2</v>
      </c>
      <c r="U85" s="7"/>
      <c r="V85" s="7"/>
      <c r="W85" s="7"/>
      <c r="X85" s="7"/>
      <c r="Y85" s="7"/>
      <c r="Z85" s="7"/>
      <c r="AA85" s="7"/>
      <c r="AB85" s="7"/>
      <c r="AC85" s="7"/>
      <c r="AD85" s="7"/>
      <c r="AE85" s="7"/>
      <c r="AF85" s="7"/>
      <c r="AG85" s="7"/>
      <c r="AH85" s="7"/>
      <c r="AI85" s="7"/>
      <c r="AJ85" s="7"/>
      <c r="AK85" s="52"/>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row>
    <row r="86" spans="1:89" s="17" customFormat="1" x14ac:dyDescent="0.3">
      <c r="A86" s="7"/>
      <c r="B86" s="54"/>
      <c r="C86" s="12" t="s">
        <v>518</v>
      </c>
      <c r="D86" s="12" t="s">
        <v>49</v>
      </c>
      <c r="E86" s="280">
        <v>0.76736000000000004</v>
      </c>
      <c r="F86" s="280">
        <v>0.75378000000000001</v>
      </c>
      <c r="G86" s="280">
        <v>1.3999999999999999E-4</v>
      </c>
      <c r="H86" s="280">
        <v>1.3440000000000001E-2</v>
      </c>
      <c r="I86" s="280">
        <v>0.97016999999999998</v>
      </c>
      <c r="J86" s="280">
        <v>0.95659000000000005</v>
      </c>
      <c r="K86" s="280">
        <v>1.3999999999999999E-4</v>
      </c>
      <c r="L86" s="280">
        <v>1.3440000000000001E-2</v>
      </c>
      <c r="M86" s="280">
        <v>1.1729799999999999</v>
      </c>
      <c r="N86" s="280">
        <v>1.1594</v>
      </c>
      <c r="O86" s="280">
        <v>1.3999999999999999E-4</v>
      </c>
      <c r="P86" s="280">
        <v>1.3440000000000001E-2</v>
      </c>
      <c r="Q86" s="280">
        <v>1.0119199999999999</v>
      </c>
      <c r="R86" s="280">
        <v>0.99834000000000001</v>
      </c>
      <c r="S86" s="280">
        <v>1.3999999999999999E-4</v>
      </c>
      <c r="T86" s="280">
        <v>1.3440000000000001E-2</v>
      </c>
      <c r="U86" s="7"/>
      <c r="V86" s="7"/>
      <c r="W86" s="7"/>
      <c r="X86" s="7"/>
      <c r="Y86" s="7"/>
      <c r="Z86" s="7"/>
      <c r="AA86" s="7"/>
      <c r="AB86" s="7"/>
      <c r="AC86" s="7"/>
      <c r="AD86" s="7"/>
      <c r="AE86" s="7"/>
      <c r="AF86" s="7"/>
      <c r="AG86" s="7"/>
      <c r="AH86" s="7"/>
      <c r="AI86" s="7"/>
      <c r="AJ86" s="7"/>
      <c r="AK86" s="52"/>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row>
    <row r="87" spans="1:89" s="17" customForma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52"/>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row>
    <row r="88" spans="1:89" s="17" customForma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52"/>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row>
    <row r="89" spans="1:89" s="17" customFormat="1" x14ac:dyDescent="0.3">
      <c r="A89" s="7"/>
      <c r="B89" s="7"/>
      <c r="C89" s="7"/>
      <c r="D89" s="7"/>
      <c r="E89" s="7"/>
      <c r="F89" s="7"/>
      <c r="G89" s="7"/>
      <c r="H89" s="7"/>
      <c r="I89" s="7"/>
      <c r="J89" s="59"/>
      <c r="K89" s="59"/>
      <c r="L89" s="59"/>
      <c r="M89" s="59"/>
      <c r="N89" s="7"/>
      <c r="O89" s="7"/>
      <c r="P89" s="7"/>
      <c r="Q89" s="7"/>
      <c r="R89" s="7"/>
      <c r="S89" s="7"/>
      <c r="T89" s="7"/>
      <c r="U89" s="7"/>
      <c r="V89" s="7"/>
      <c r="W89" s="7"/>
      <c r="X89" s="7"/>
      <c r="Y89" s="7"/>
      <c r="Z89" s="7"/>
      <c r="AA89" s="7"/>
      <c r="AB89" s="7"/>
      <c r="AC89" s="7"/>
      <c r="AD89" s="7"/>
      <c r="AE89" s="7"/>
      <c r="AF89" s="7"/>
      <c r="AG89" s="7"/>
      <c r="AH89" s="7"/>
      <c r="AI89" s="7"/>
      <c r="AJ89" s="7"/>
      <c r="AK89" s="52"/>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row>
    <row r="90" spans="1:89" s="17" customFormat="1" ht="15.6" x14ac:dyDescent="0.35">
      <c r="A90" s="7"/>
      <c r="B90" s="14" t="s">
        <v>16</v>
      </c>
      <c r="C90" s="14" t="s">
        <v>15</v>
      </c>
      <c r="D90" s="14" t="s">
        <v>14</v>
      </c>
      <c r="E90" s="12" t="s">
        <v>12</v>
      </c>
      <c r="F90" s="12" t="s">
        <v>11</v>
      </c>
      <c r="G90" s="12" t="s">
        <v>10</v>
      </c>
      <c r="H90" s="12" t="s">
        <v>9</v>
      </c>
      <c r="I90" s="7"/>
      <c r="J90" s="59"/>
      <c r="K90" s="59"/>
      <c r="L90" s="59"/>
      <c r="M90" s="59"/>
      <c r="N90" s="7"/>
      <c r="O90" s="7"/>
      <c r="P90" s="7"/>
      <c r="Q90" s="7"/>
      <c r="R90" s="7"/>
      <c r="S90" s="7"/>
      <c r="T90" s="7"/>
      <c r="U90" s="7"/>
      <c r="V90" s="7"/>
      <c r="W90" s="7"/>
      <c r="X90" s="7"/>
      <c r="Y90" s="7"/>
      <c r="Z90" s="7"/>
      <c r="AA90" s="7"/>
      <c r="AB90" s="7"/>
      <c r="AC90" s="7"/>
      <c r="AD90" s="7"/>
      <c r="AE90" s="7"/>
      <c r="AF90" s="7"/>
      <c r="AG90" s="7"/>
      <c r="AH90" s="7"/>
      <c r="AI90" s="7"/>
      <c r="AJ90" s="7"/>
      <c r="AK90" s="52"/>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row>
    <row r="91" spans="1:89" s="17" customFormat="1" x14ac:dyDescent="0.3">
      <c r="A91" s="7"/>
      <c r="B91" s="58" t="s">
        <v>621</v>
      </c>
      <c r="C91" s="58" t="s">
        <v>445</v>
      </c>
      <c r="D91" s="12" t="s">
        <v>49</v>
      </c>
      <c r="E91" s="318">
        <v>8.3060000000000009E-2</v>
      </c>
      <c r="F91" s="318">
        <v>8.0939999999999998E-2</v>
      </c>
      <c r="G91" s="318">
        <v>1.56E-3</v>
      </c>
      <c r="H91" s="318">
        <v>5.5999999999999995E-4</v>
      </c>
      <c r="I91" s="7"/>
      <c r="J91" s="59"/>
      <c r="K91" s="59"/>
      <c r="L91" s="59"/>
      <c r="M91" s="59"/>
      <c r="N91" s="7"/>
      <c r="O91" s="7"/>
      <c r="P91" s="7"/>
      <c r="Q91" s="7"/>
      <c r="R91" s="7"/>
      <c r="S91" s="7"/>
      <c r="T91" s="7"/>
      <c r="U91" s="7"/>
      <c r="V91" s="7"/>
      <c r="W91" s="7"/>
      <c r="X91" s="7"/>
      <c r="Y91" s="7"/>
      <c r="Z91" s="7"/>
      <c r="AA91" s="7"/>
      <c r="AB91" s="7"/>
      <c r="AC91" s="7"/>
      <c r="AD91" s="7"/>
      <c r="AE91" s="7"/>
      <c r="AF91" s="7"/>
      <c r="AG91" s="7"/>
      <c r="AH91" s="7"/>
      <c r="AI91" s="7"/>
      <c r="AJ91" s="7"/>
      <c r="AK91" s="52"/>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row>
    <row r="92" spans="1:89" s="17" customFormat="1" x14ac:dyDescent="0.3">
      <c r="A92" s="7"/>
      <c r="B92" s="58"/>
      <c r="C92" s="58"/>
      <c r="D92" s="12" t="s">
        <v>48</v>
      </c>
      <c r="E92" s="318">
        <v>0.13369</v>
      </c>
      <c r="F92" s="318">
        <v>0.13027</v>
      </c>
      <c r="G92" s="318">
        <v>2.5200000000000001E-3</v>
      </c>
      <c r="H92" s="318">
        <v>8.9999999999999998E-4</v>
      </c>
      <c r="I92" s="7"/>
      <c r="J92" s="59"/>
      <c r="K92" s="59"/>
      <c r="L92" s="59"/>
      <c r="M92" s="59"/>
      <c r="N92" s="7"/>
      <c r="O92" s="7"/>
      <c r="P92" s="7"/>
      <c r="Q92" s="7"/>
      <c r="R92" s="7"/>
      <c r="S92" s="7"/>
      <c r="T92" s="7"/>
      <c r="U92" s="7"/>
      <c r="V92" s="7"/>
      <c r="W92" s="7"/>
      <c r="X92" s="7"/>
      <c r="Y92" s="7"/>
      <c r="Z92" s="7"/>
      <c r="AA92" s="7"/>
      <c r="AB92" s="7"/>
      <c r="AC92" s="7"/>
      <c r="AD92" s="7"/>
      <c r="AE92" s="7"/>
      <c r="AF92" s="7"/>
      <c r="AG92" s="7"/>
      <c r="AH92" s="7"/>
      <c r="AI92" s="7"/>
      <c r="AJ92" s="7"/>
      <c r="AK92" s="52"/>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row>
    <row r="93" spans="1:89" s="17" customFormat="1" x14ac:dyDescent="0.3">
      <c r="A93" s="7"/>
      <c r="B93" s="58"/>
      <c r="C93" s="58" t="s">
        <v>444</v>
      </c>
      <c r="D93" s="12" t="s">
        <v>49</v>
      </c>
      <c r="E93" s="318">
        <v>0.1009</v>
      </c>
      <c r="F93" s="318">
        <v>9.826E-2</v>
      </c>
      <c r="G93" s="318">
        <v>2.0400000000000001E-3</v>
      </c>
      <c r="H93" s="318">
        <v>5.9999999999999995E-4</v>
      </c>
      <c r="I93" s="7"/>
      <c r="J93" s="59"/>
      <c r="K93" s="59"/>
      <c r="L93" s="59"/>
      <c r="M93" s="59"/>
      <c r="N93" s="7"/>
      <c r="O93" s="7"/>
      <c r="P93" s="7"/>
      <c r="Q93" s="7"/>
      <c r="R93" s="7"/>
      <c r="S93" s="7"/>
      <c r="T93" s="7"/>
      <c r="U93" s="7"/>
      <c r="V93" s="7"/>
      <c r="W93" s="7"/>
      <c r="X93" s="7"/>
      <c r="Y93" s="7"/>
      <c r="Z93" s="7"/>
      <c r="AA93" s="7"/>
      <c r="AB93" s="7"/>
      <c r="AC93" s="7"/>
      <c r="AD93" s="7"/>
      <c r="AE93" s="7"/>
      <c r="AF93" s="7"/>
      <c r="AG93" s="7"/>
      <c r="AH93" s="7"/>
      <c r="AI93" s="7"/>
      <c r="AJ93" s="7"/>
      <c r="AK93" s="52"/>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row>
    <row r="94" spans="1:89" s="17" customFormat="1" x14ac:dyDescent="0.3">
      <c r="A94" s="7"/>
      <c r="B94" s="58"/>
      <c r="C94" s="58"/>
      <c r="D94" s="12" t="s">
        <v>48</v>
      </c>
      <c r="E94" s="318">
        <v>0.16236999999999999</v>
      </c>
      <c r="F94" s="318">
        <v>0.15812999999999999</v>
      </c>
      <c r="G94" s="318">
        <v>3.2799999999999999E-3</v>
      </c>
      <c r="H94" s="318">
        <v>9.6000000000000002E-4</v>
      </c>
      <c r="I94" s="7"/>
      <c r="J94" s="59"/>
      <c r="K94" s="59"/>
      <c r="L94" s="59"/>
      <c r="M94" s="59"/>
      <c r="N94" s="7"/>
      <c r="O94" s="7"/>
      <c r="P94" s="7"/>
      <c r="Q94" s="7"/>
      <c r="R94" s="7"/>
      <c r="S94" s="7"/>
      <c r="T94" s="7"/>
      <c r="U94" s="7"/>
      <c r="V94" s="7"/>
      <c r="W94" s="7"/>
      <c r="X94" s="7"/>
      <c r="Y94" s="7"/>
      <c r="Z94" s="7"/>
      <c r="AA94" s="7"/>
      <c r="AB94" s="7"/>
      <c r="AC94" s="7"/>
      <c r="AD94" s="7"/>
      <c r="AE94" s="7"/>
      <c r="AF94" s="7"/>
      <c r="AG94" s="7"/>
      <c r="AH94" s="7"/>
      <c r="AI94" s="7"/>
      <c r="AJ94" s="7"/>
      <c r="AK94" s="52"/>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row>
    <row r="95" spans="1:89" s="17" customFormat="1" x14ac:dyDescent="0.3">
      <c r="A95" s="7"/>
      <c r="B95" s="58"/>
      <c r="C95" s="58" t="s">
        <v>443</v>
      </c>
      <c r="D95" s="12" t="s">
        <v>49</v>
      </c>
      <c r="E95" s="318">
        <v>0.13244999999999998</v>
      </c>
      <c r="F95" s="318">
        <v>0.13072</v>
      </c>
      <c r="G95" s="318">
        <v>1.1299999999999999E-3</v>
      </c>
      <c r="H95" s="318">
        <v>5.9999999999999995E-4</v>
      </c>
      <c r="I95" s="7"/>
      <c r="J95" s="59"/>
      <c r="K95" s="59"/>
      <c r="L95" s="59"/>
      <c r="M95" s="59"/>
      <c r="N95" s="7"/>
      <c r="O95" s="7"/>
      <c r="P95" s="7"/>
      <c r="Q95" s="7"/>
      <c r="R95" s="7"/>
      <c r="S95" s="7"/>
      <c r="T95" s="7"/>
      <c r="U95" s="7"/>
      <c r="V95" s="7"/>
      <c r="W95" s="7"/>
      <c r="X95" s="7"/>
      <c r="Y95" s="7"/>
      <c r="Z95" s="7"/>
      <c r="AA95" s="7"/>
      <c r="AB95" s="7"/>
      <c r="AC95" s="7"/>
      <c r="AD95" s="7"/>
      <c r="AE95" s="7"/>
      <c r="AF95" s="7"/>
      <c r="AG95" s="7"/>
      <c r="AH95" s="7"/>
      <c r="AI95" s="7"/>
      <c r="AJ95" s="7"/>
      <c r="AK95" s="52"/>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row>
    <row r="96" spans="1:89" s="17" customFormat="1" x14ac:dyDescent="0.3">
      <c r="A96" s="7"/>
      <c r="B96" s="58"/>
      <c r="C96" s="58"/>
      <c r="D96" s="12" t="s">
        <v>48</v>
      </c>
      <c r="E96" s="318">
        <v>0.21314999999999998</v>
      </c>
      <c r="F96" s="318">
        <v>0.21037</v>
      </c>
      <c r="G96" s="318">
        <v>1.82E-3</v>
      </c>
      <c r="H96" s="318">
        <v>9.6000000000000002E-4</v>
      </c>
      <c r="I96" s="7"/>
      <c r="J96" s="59"/>
      <c r="K96" s="59"/>
      <c r="L96" s="59"/>
      <c r="M96" s="59"/>
      <c r="N96" s="7"/>
      <c r="O96" s="7"/>
      <c r="P96" s="7"/>
      <c r="Q96" s="7"/>
      <c r="R96" s="7"/>
      <c r="S96" s="7"/>
      <c r="T96" s="7"/>
      <c r="U96" s="7"/>
      <c r="V96" s="7"/>
      <c r="W96" s="7"/>
      <c r="X96" s="7"/>
      <c r="Y96" s="7"/>
      <c r="Z96" s="7"/>
      <c r="AA96" s="7"/>
      <c r="AB96" s="7"/>
      <c r="AC96" s="7"/>
      <c r="AD96" s="7"/>
      <c r="AE96" s="7"/>
      <c r="AF96" s="7"/>
      <c r="AG96" s="7"/>
      <c r="AH96" s="7"/>
      <c r="AI96" s="7"/>
      <c r="AJ96" s="7"/>
      <c r="AK96" s="52"/>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row>
    <row r="97" spans="1:89" s="17" customFormat="1" x14ac:dyDescent="0.3">
      <c r="A97" s="7"/>
      <c r="B97" s="58"/>
      <c r="C97" s="58" t="s">
        <v>442</v>
      </c>
      <c r="D97" s="12" t="s">
        <v>49</v>
      </c>
      <c r="E97" s="318">
        <v>0.11355</v>
      </c>
      <c r="F97" s="318">
        <v>0.11138000000000001</v>
      </c>
      <c r="G97" s="318">
        <v>1.58E-3</v>
      </c>
      <c r="H97" s="318">
        <v>5.9000000000000003E-4</v>
      </c>
      <c r="I97" s="7"/>
      <c r="J97" s="59"/>
      <c r="K97" s="59"/>
      <c r="L97" s="59"/>
      <c r="M97" s="59"/>
      <c r="N97" s="7"/>
      <c r="O97" s="7"/>
      <c r="P97" s="7"/>
      <c r="Q97" s="7"/>
      <c r="R97" s="7"/>
      <c r="S97" s="7"/>
      <c r="T97" s="7"/>
      <c r="U97" s="7"/>
      <c r="V97" s="7"/>
      <c r="W97" s="7"/>
      <c r="X97" s="7"/>
      <c r="Y97" s="7"/>
      <c r="Z97" s="7"/>
      <c r="AA97" s="7"/>
      <c r="AB97" s="7"/>
      <c r="AC97" s="7"/>
      <c r="AD97" s="7"/>
      <c r="AE97" s="7"/>
      <c r="AF97" s="7"/>
      <c r="AG97" s="7"/>
      <c r="AH97" s="7"/>
      <c r="AI97" s="7"/>
      <c r="AJ97" s="7"/>
      <c r="AK97" s="52"/>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row>
    <row r="98" spans="1:89" s="17" customFormat="1" x14ac:dyDescent="0.3">
      <c r="A98" s="7"/>
      <c r="B98" s="58"/>
      <c r="C98" s="58"/>
      <c r="D98" s="12" t="s">
        <v>48</v>
      </c>
      <c r="E98" s="318">
        <v>0.18273999999999999</v>
      </c>
      <c r="F98" s="318">
        <v>0.17924999999999999</v>
      </c>
      <c r="G98" s="318">
        <v>2.5400000000000002E-3</v>
      </c>
      <c r="H98" s="318">
        <v>9.5E-4</v>
      </c>
      <c r="I98" s="7"/>
      <c r="J98" s="59"/>
      <c r="K98" s="59"/>
      <c r="L98" s="59"/>
      <c r="M98" s="59"/>
      <c r="N98" s="7"/>
      <c r="O98" s="7"/>
      <c r="P98" s="7"/>
      <c r="Q98" s="7"/>
      <c r="R98" s="7"/>
      <c r="S98" s="7"/>
      <c r="T98" s="7"/>
      <c r="U98" s="7"/>
      <c r="V98" s="7"/>
      <c r="W98" s="7"/>
      <c r="X98" s="7"/>
      <c r="Y98" s="7"/>
      <c r="Z98" s="7"/>
      <c r="AA98" s="7"/>
      <c r="AB98" s="7"/>
      <c r="AC98" s="7"/>
      <c r="AD98" s="7"/>
      <c r="AE98" s="7"/>
      <c r="AF98" s="7"/>
      <c r="AG98" s="7"/>
      <c r="AH98" s="7"/>
      <c r="AI98" s="7"/>
      <c r="AJ98" s="7"/>
      <c r="AK98" s="52"/>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row>
    <row r="99" spans="1:89" s="7" customFormat="1" x14ac:dyDescent="0.3">
      <c r="B99" s="59"/>
      <c r="C99" s="59"/>
      <c r="D99" s="59"/>
      <c r="E99" s="59"/>
      <c r="F99" s="59"/>
      <c r="G99" s="59"/>
      <c r="H99" s="59"/>
      <c r="I99" s="59"/>
      <c r="J99" s="59"/>
      <c r="K99" s="59"/>
      <c r="L99" s="59"/>
      <c r="M99" s="59"/>
    </row>
    <row r="100" spans="1:89" s="7" customFormat="1" x14ac:dyDescent="0.3">
      <c r="B100" s="59"/>
      <c r="C100" s="59"/>
      <c r="D100" s="59"/>
      <c r="E100" s="59"/>
      <c r="F100" s="59"/>
      <c r="G100" s="59"/>
      <c r="H100" s="59"/>
      <c r="I100" s="59"/>
      <c r="J100" s="59"/>
      <c r="K100" s="59"/>
      <c r="L100" s="59"/>
      <c r="M100" s="59"/>
    </row>
    <row r="101" spans="1:89" s="2" customFormat="1" ht="15.6" x14ac:dyDescent="0.3">
      <c r="B101" s="295" t="s">
        <v>5</v>
      </c>
      <c r="C101" s="295"/>
      <c r="D101" s="295"/>
      <c r="E101" s="295"/>
      <c r="F101" s="295"/>
      <c r="G101" s="295"/>
      <c r="H101" s="295"/>
      <c r="I101" s="295"/>
      <c r="J101" s="295"/>
      <c r="K101" s="295"/>
      <c r="L101" s="295"/>
      <c r="M101" s="295"/>
    </row>
    <row r="102" spans="1:89" s="2" customFormat="1" ht="22.5" customHeight="1" x14ac:dyDescent="0.3">
      <c r="B102" s="5" t="s">
        <v>620</v>
      </c>
      <c r="C102" s="5"/>
      <c r="D102" s="5"/>
      <c r="E102" s="5"/>
      <c r="F102" s="5"/>
      <c r="G102" s="5"/>
      <c r="H102" s="5"/>
      <c r="I102" s="5"/>
      <c r="J102" s="5"/>
      <c r="K102" s="5"/>
      <c r="L102" s="5"/>
      <c r="M102" s="5"/>
    </row>
    <row r="103" spans="1:89" s="2" customFormat="1" ht="46.95" customHeight="1" x14ac:dyDescent="0.3">
      <c r="B103" s="4" t="s">
        <v>619</v>
      </c>
      <c r="C103" s="294"/>
      <c r="D103" s="294"/>
      <c r="E103" s="294"/>
      <c r="F103" s="294"/>
      <c r="G103" s="294"/>
      <c r="H103" s="294"/>
      <c r="I103" s="294"/>
      <c r="J103" s="294"/>
      <c r="K103" s="294"/>
      <c r="L103" s="294"/>
      <c r="M103" s="294"/>
    </row>
    <row r="104" spans="1:89" s="2" customFormat="1" ht="18.75" customHeight="1" x14ac:dyDescent="0.3">
      <c r="B104" s="231" t="s">
        <v>618</v>
      </c>
      <c r="C104" s="231"/>
      <c r="D104" s="231"/>
      <c r="E104" s="231"/>
      <c r="F104" s="231"/>
      <c r="G104" s="231"/>
      <c r="H104" s="231"/>
      <c r="I104" s="231"/>
      <c r="J104" s="231"/>
      <c r="K104" s="231"/>
      <c r="L104" s="231"/>
      <c r="M104" s="231"/>
    </row>
    <row r="105" spans="1:89" s="2" customFormat="1" ht="53.1" customHeight="1" x14ac:dyDescent="0.3">
      <c r="B105" s="86" t="s">
        <v>617</v>
      </c>
      <c r="C105" s="317"/>
      <c r="D105" s="317"/>
      <c r="E105" s="317"/>
      <c r="F105" s="317"/>
      <c r="G105" s="317"/>
      <c r="H105" s="317"/>
      <c r="I105" s="317"/>
      <c r="J105" s="317"/>
      <c r="K105" s="317"/>
      <c r="L105" s="317"/>
      <c r="M105" s="317"/>
    </row>
    <row r="106" spans="1:89" s="7" customFormat="1" ht="37.35" customHeight="1" x14ac:dyDescent="0.3">
      <c r="B106" s="263" t="s">
        <v>616</v>
      </c>
      <c r="C106" s="263"/>
      <c r="D106" s="263"/>
      <c r="E106" s="263"/>
      <c r="F106" s="263"/>
      <c r="G106" s="263"/>
      <c r="H106" s="263"/>
      <c r="I106" s="263"/>
      <c r="J106" s="263"/>
      <c r="K106" s="263"/>
      <c r="L106" s="263"/>
      <c r="M106" s="263"/>
    </row>
    <row r="107" spans="1:89" s="2" customFormat="1" ht="52.5" customHeight="1" x14ac:dyDescent="0.3">
      <c r="B107" s="87" t="s">
        <v>615</v>
      </c>
      <c r="C107" s="294"/>
      <c r="D107" s="294"/>
      <c r="E107" s="294"/>
      <c r="F107" s="294"/>
      <c r="G107" s="294"/>
      <c r="H107" s="294"/>
      <c r="I107" s="294"/>
      <c r="J107" s="294"/>
      <c r="K107" s="294"/>
      <c r="L107" s="294"/>
      <c r="M107" s="294"/>
    </row>
    <row r="108" spans="1:89" s="2" customFormat="1" ht="19.5" customHeight="1" x14ac:dyDescent="0.3">
      <c r="B108" s="263" t="s">
        <v>44</v>
      </c>
      <c r="C108" s="263"/>
      <c r="D108" s="263"/>
      <c r="E108" s="263"/>
      <c r="F108" s="263"/>
      <c r="G108" s="263"/>
      <c r="H108" s="263"/>
      <c r="I108" s="263"/>
      <c r="J108" s="263"/>
      <c r="K108" s="263"/>
      <c r="L108" s="263"/>
      <c r="M108" s="9"/>
    </row>
    <row r="109" spans="1:89" s="2" customFormat="1" x14ac:dyDescent="0.3">
      <c r="B109" s="129" t="s">
        <v>43</v>
      </c>
      <c r="C109" s="129"/>
      <c r="D109" s="129"/>
      <c r="E109" s="129"/>
      <c r="F109" s="129"/>
      <c r="G109" s="129"/>
      <c r="H109" s="129"/>
      <c r="I109" s="129"/>
      <c r="J109" s="129"/>
      <c r="K109" s="129"/>
      <c r="L109" s="129"/>
      <c r="M109" s="129"/>
    </row>
    <row r="110" spans="1:89" s="43" customFormat="1" x14ac:dyDescent="0.3">
      <c r="B110" s="145" t="s">
        <v>428</v>
      </c>
      <c r="C110" s="145"/>
      <c r="D110" s="145"/>
      <c r="E110" s="145"/>
      <c r="F110" s="145"/>
      <c r="G110" s="145"/>
      <c r="H110" s="145"/>
      <c r="I110" s="145"/>
      <c r="J110" s="145"/>
      <c r="K110" s="145"/>
      <c r="L110" s="7"/>
    </row>
    <row r="111" spans="1:89" s="47" customFormat="1" ht="17.100000000000001" customHeight="1" x14ac:dyDescent="0.15">
      <c r="B111" s="48"/>
      <c r="C111" s="48"/>
      <c r="D111" s="48"/>
      <c r="E111" s="48"/>
      <c r="F111" s="48"/>
      <c r="G111" s="48"/>
      <c r="H111" s="48"/>
      <c r="I111" s="48"/>
      <c r="J111" s="48"/>
      <c r="K111" s="48"/>
      <c r="L111" s="48"/>
    </row>
    <row r="112" spans="1:89" s="43" customFormat="1" ht="17.100000000000001" customHeight="1" x14ac:dyDescent="0.25">
      <c r="B112" s="5" t="s">
        <v>40</v>
      </c>
      <c r="C112" s="5"/>
      <c r="D112" s="5"/>
      <c r="E112" s="5"/>
      <c r="F112" s="5"/>
      <c r="G112" s="5"/>
      <c r="H112" s="5"/>
      <c r="I112" s="46"/>
      <c r="J112" s="46"/>
      <c r="K112" s="46"/>
      <c r="L112" s="46"/>
      <c r="M112" s="45"/>
    </row>
    <row r="113" spans="2:13" s="43" customFormat="1" ht="18" customHeight="1" x14ac:dyDescent="0.25">
      <c r="B113" s="4" t="s">
        <v>39</v>
      </c>
      <c r="C113" s="4"/>
      <c r="D113" s="4"/>
      <c r="E113" s="4"/>
      <c r="F113" s="4"/>
      <c r="G113" s="4"/>
      <c r="H113" s="4"/>
      <c r="I113" s="4"/>
      <c r="J113" s="4"/>
      <c r="K113" s="4"/>
      <c r="L113" s="4"/>
      <c r="M113" s="4"/>
    </row>
    <row r="114" spans="2:13" s="43" customFormat="1" ht="28.35" customHeight="1" x14ac:dyDescent="0.25">
      <c r="B114" s="4"/>
      <c r="C114" s="4"/>
      <c r="D114" s="4"/>
      <c r="E114" s="4"/>
      <c r="F114" s="4"/>
      <c r="G114" s="4"/>
      <c r="H114" s="4"/>
      <c r="I114" s="4"/>
      <c r="J114" s="4"/>
      <c r="K114" s="4"/>
      <c r="L114" s="4"/>
      <c r="M114" s="4"/>
    </row>
    <row r="115" spans="2:13" s="2" customFormat="1" x14ac:dyDescent="0.3">
      <c r="B115" s="262"/>
      <c r="C115" s="262"/>
      <c r="D115" s="262"/>
      <c r="E115" s="262"/>
      <c r="F115" s="262"/>
      <c r="G115" s="262"/>
      <c r="H115" s="262"/>
      <c r="I115" s="262"/>
      <c r="J115" s="262"/>
      <c r="K115" s="262"/>
      <c r="L115" s="262"/>
      <c r="M115" s="262"/>
    </row>
    <row r="116" spans="2:13" s="2" customFormat="1" x14ac:dyDescent="0.3">
      <c r="B116" s="261" t="s">
        <v>0</v>
      </c>
      <c r="C116" s="261"/>
      <c r="D116" s="261"/>
      <c r="E116" s="261"/>
      <c r="F116" s="261"/>
      <c r="G116" s="261"/>
      <c r="H116" s="261"/>
      <c r="I116" s="261"/>
      <c r="J116" s="261"/>
      <c r="K116" s="261"/>
      <c r="L116" s="261"/>
      <c r="M116" s="261"/>
    </row>
    <row r="117" spans="2:13" s="2" customFormat="1" x14ac:dyDescent="0.3"/>
    <row r="118" spans="2:13" s="2" customFormat="1" x14ac:dyDescent="0.3"/>
    <row r="119" spans="2:13" s="2" customFormat="1" x14ac:dyDescent="0.3"/>
    <row r="120" spans="2:13" s="2" customFormat="1" x14ac:dyDescent="0.3"/>
    <row r="121" spans="2:13" s="2" customFormat="1" x14ac:dyDescent="0.3"/>
    <row r="122" spans="2:13" s="2" customFormat="1" x14ac:dyDescent="0.3"/>
    <row r="123" spans="2:13" s="2" customFormat="1" x14ac:dyDescent="0.3"/>
    <row r="124" spans="2:13" s="2" customFormat="1" x14ac:dyDescent="0.3"/>
    <row r="125" spans="2:13" s="2" customFormat="1" x14ac:dyDescent="0.3"/>
    <row r="126" spans="2:13" s="2" customFormat="1" x14ac:dyDescent="0.3"/>
    <row r="127" spans="2:13" s="2" customFormat="1" x14ac:dyDescent="0.3"/>
    <row r="128" spans="2:13"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sheetData>
  <mergeCells count="82">
    <mergeCell ref="G1:L1"/>
    <mergeCell ref="M1:R1"/>
    <mergeCell ref="I45:L45"/>
    <mergeCell ref="A1:F1"/>
    <mergeCell ref="B8:M8"/>
    <mergeCell ref="B12:M12"/>
    <mergeCell ref="B17:M17"/>
    <mergeCell ref="B16:M16"/>
    <mergeCell ref="A2:F2"/>
    <mergeCell ref="B9:M9"/>
    <mergeCell ref="B91:B98"/>
    <mergeCell ref="B101:M101"/>
    <mergeCell ref="E23:H23"/>
    <mergeCell ref="M65:P65"/>
    <mergeCell ref="B47:B54"/>
    <mergeCell ref="C47:C48"/>
    <mergeCell ref="C91:C92"/>
    <mergeCell ref="C93:C94"/>
    <mergeCell ref="C95:C96"/>
    <mergeCell ref="B59:B62"/>
    <mergeCell ref="B107:M107"/>
    <mergeCell ref="B106:M106"/>
    <mergeCell ref="B105:M105"/>
    <mergeCell ref="B104:M104"/>
    <mergeCell ref="B102:M102"/>
    <mergeCell ref="B103:M103"/>
    <mergeCell ref="B10:M10"/>
    <mergeCell ref="B11:M11"/>
    <mergeCell ref="I23:L23"/>
    <mergeCell ref="C25:C26"/>
    <mergeCell ref="B13:M13"/>
    <mergeCell ref="B14:M14"/>
    <mergeCell ref="B19:M19"/>
    <mergeCell ref="B15:M15"/>
    <mergeCell ref="B25:B42"/>
    <mergeCell ref="C33:C34"/>
    <mergeCell ref="AG45:AJ45"/>
    <mergeCell ref="Y57:AB57"/>
    <mergeCell ref="AC57:AF57"/>
    <mergeCell ref="M57:P57"/>
    <mergeCell ref="Q57:T57"/>
    <mergeCell ref="M45:P45"/>
    <mergeCell ref="Q45:T45"/>
    <mergeCell ref="U57:X57"/>
    <mergeCell ref="U45:X45"/>
    <mergeCell ref="Y45:AB45"/>
    <mergeCell ref="B116:M116"/>
    <mergeCell ref="Q23:T23"/>
    <mergeCell ref="U23:X23"/>
    <mergeCell ref="AC45:AF45"/>
    <mergeCell ref="I65:L65"/>
    <mergeCell ref="B110:K110"/>
    <mergeCell ref="B79:B86"/>
    <mergeCell ref="C53:C54"/>
    <mergeCell ref="I77:L77"/>
    <mergeCell ref="M77:P77"/>
    <mergeCell ref="Q77:T77"/>
    <mergeCell ref="C97:C98"/>
    <mergeCell ref="E65:H65"/>
    <mergeCell ref="B112:L112"/>
    <mergeCell ref="B113:M114"/>
    <mergeCell ref="Y1:AD1"/>
    <mergeCell ref="B108:L108"/>
    <mergeCell ref="B109:M109"/>
    <mergeCell ref="S1:X1"/>
    <mergeCell ref="E77:H77"/>
    <mergeCell ref="B67:B74"/>
    <mergeCell ref="E57:H57"/>
    <mergeCell ref="I57:L57"/>
    <mergeCell ref="C35:C36"/>
    <mergeCell ref="C37:C38"/>
    <mergeCell ref="C49:C50"/>
    <mergeCell ref="C51:C52"/>
    <mergeCell ref="C39:C40"/>
    <mergeCell ref="C41:C42"/>
    <mergeCell ref="E45:H45"/>
    <mergeCell ref="M23:P23"/>
    <mergeCell ref="C31:C32"/>
    <mergeCell ref="C29:C30"/>
    <mergeCell ref="B18:M18"/>
    <mergeCell ref="Q65:T65"/>
    <mergeCell ref="C27:C28"/>
  </mergeCells>
  <conditionalFormatting sqref="Q25:X42">
    <cfRule type="expression" dxfId="25" priority="26">
      <formula>IF(Q25="",TRUE,FALSE)</formula>
    </cfRule>
  </conditionalFormatting>
  <conditionalFormatting sqref="Q25:X42">
    <cfRule type="expression" dxfId="24" priority="25">
      <formula>IF(Q25="",TRUE,FALSE)</formula>
    </cfRule>
  </conditionalFormatting>
  <conditionalFormatting sqref="Q25:X42">
    <cfRule type="expression" dxfId="23" priority="24">
      <formula>IF(Q25="",TRUE,FALSE)</formula>
    </cfRule>
  </conditionalFormatting>
  <conditionalFormatting sqref="Y59:AB62">
    <cfRule type="expression" dxfId="22" priority="23">
      <formula>IF(Y59="",TRUE,FALSE)</formula>
    </cfRule>
  </conditionalFormatting>
  <conditionalFormatting sqref="AC47:AF48">
    <cfRule type="expression" dxfId="21" priority="22">
      <formula>IF(AC47="",TRUE,FALSE)</formula>
    </cfRule>
  </conditionalFormatting>
  <conditionalFormatting sqref="AC47:AF48">
    <cfRule type="expression" dxfId="20" priority="21">
      <formula>IF(AC47="",TRUE,FALSE)</formula>
    </cfRule>
  </conditionalFormatting>
  <conditionalFormatting sqref="AC47:AF48">
    <cfRule type="expression" dxfId="19" priority="20">
      <formula>IF(AC47="",TRUE,FALSE)</formula>
    </cfRule>
  </conditionalFormatting>
  <conditionalFormatting sqref="AC49:AF54">
    <cfRule type="expression" dxfId="18" priority="19">
      <formula>IF(AC49="",TRUE,FALSE)</formula>
    </cfRule>
  </conditionalFormatting>
  <conditionalFormatting sqref="AC49:AF54">
    <cfRule type="expression" dxfId="17" priority="18">
      <formula>IF(AC49="",TRUE,FALSE)</formula>
    </cfRule>
  </conditionalFormatting>
  <conditionalFormatting sqref="AC49:AF54">
    <cfRule type="expression" dxfId="16" priority="17">
      <formula>IF(AC49="",TRUE,FALSE)</formula>
    </cfRule>
  </conditionalFormatting>
  <conditionalFormatting sqref="AG47:AJ48">
    <cfRule type="expression" dxfId="15" priority="16">
      <formula>IF(AG47="",TRUE,FALSE)</formula>
    </cfRule>
  </conditionalFormatting>
  <conditionalFormatting sqref="AG47:AJ48">
    <cfRule type="expression" dxfId="14" priority="15">
      <formula>IF(AG47="",TRUE,FALSE)</formula>
    </cfRule>
  </conditionalFormatting>
  <conditionalFormatting sqref="AG47:AJ48">
    <cfRule type="expression" dxfId="13" priority="14">
      <formula>IF(AG47="",TRUE,FALSE)</formula>
    </cfRule>
  </conditionalFormatting>
  <conditionalFormatting sqref="AG49:AJ54">
    <cfRule type="expression" dxfId="12" priority="13">
      <formula>IF(AG49="",TRUE,FALSE)</formula>
    </cfRule>
  </conditionalFormatting>
  <conditionalFormatting sqref="AG49:AJ54">
    <cfRule type="expression" dxfId="11" priority="12">
      <formula>IF(AG49="",TRUE,FALSE)</formula>
    </cfRule>
  </conditionalFormatting>
  <conditionalFormatting sqref="AG49:AJ54">
    <cfRule type="expression" dxfId="10" priority="11">
      <formula>IF(AG49="",TRUE,FALSE)</formula>
    </cfRule>
  </conditionalFormatting>
  <conditionalFormatting sqref="AC59:AF62">
    <cfRule type="expression" dxfId="9" priority="10">
      <formula>IF(AC59="",TRUE,FALSE)</formula>
    </cfRule>
  </conditionalFormatting>
  <conditionalFormatting sqref="AC59:AF62">
    <cfRule type="expression" dxfId="8" priority="9">
      <formula>IF(AC59="",TRUE,FALSE)</formula>
    </cfRule>
  </conditionalFormatting>
  <conditionalFormatting sqref="AC59:AF62">
    <cfRule type="expression" dxfId="7" priority="8">
      <formula>IF(AC59="",TRUE,FALSE)</formula>
    </cfRule>
  </conditionalFormatting>
  <conditionalFormatting sqref="AK25:AK42">
    <cfRule type="expression" dxfId="6" priority="7" stopIfTrue="1">
      <formula>NOT(AK25="")</formula>
    </cfRule>
  </conditionalFormatting>
  <conditionalFormatting sqref="AK43:AK98">
    <cfRule type="expression" dxfId="5" priority="6" stopIfTrue="1">
      <formula>NOT(AK43="")</formula>
    </cfRule>
  </conditionalFormatting>
  <conditionalFormatting sqref="E22:X22">
    <cfRule type="expression" dxfId="4" priority="5" stopIfTrue="1">
      <formula>NOT(E22="")</formula>
    </cfRule>
  </conditionalFormatting>
  <conditionalFormatting sqref="E44:AJ44">
    <cfRule type="expression" dxfId="3" priority="4" stopIfTrue="1">
      <formula>NOT(E44="")</formula>
    </cfRule>
  </conditionalFormatting>
  <conditionalFormatting sqref="E56:AF56">
    <cfRule type="expression" dxfId="2" priority="3" stopIfTrue="1">
      <formula>NOT(E56="")</formula>
    </cfRule>
  </conditionalFormatting>
  <conditionalFormatting sqref="E64:T64">
    <cfRule type="expression" dxfId="1" priority="2" stopIfTrue="1">
      <formula>NOT(E64="")</formula>
    </cfRule>
  </conditionalFormatting>
  <conditionalFormatting sqref="E76:T76">
    <cfRule type="expression" dxfId="0" priority="1" stopIfTrue="1">
      <formula>NOT(E76="")</formula>
    </cfRule>
  </conditionalFormatting>
  <hyperlinks>
    <hyperlink ref="B107:M107" r:id="rId1" display="This tab is for use by organisations using the financial control or equity share boundaries that lease assets from another party. In these cases, check the lease type. If it is an operating lease, use the conversion factors on this tab to report vehicle emissions as Scope 3. Otherwise, use the other conversion factors in the 'Passenger travel' and 'Delivery vehicles' tabs and report emissions as Scope 1. For further information, please read the 'Leased assets guidance'." xr:uid="{2E19F288-B545-4A7E-98BE-197F8147D905}"/>
    <hyperlink ref="A3" location="Index!A1" display="Index" xr:uid="{2D2E31E3-92FC-4F6A-8CBE-5014E989A691}"/>
    <hyperlink ref="B11:M11" location="Fuels!A1" display="●  For vehicles where an organisation has data in litres of fuel, the ‘fuels’ conversion factors should be applied which provide more accurate emissions results." xr:uid="{F46A814D-2D5D-4041-B42B-2CF9E4AD7024}"/>
  </hyperlinks>
  <pageMargins left="0.7" right="0.7" top="0.75" bottom="0.75" header="0.3" footer="0.3"/>
  <pageSetup paperSize="9" scale="11" fitToHeight="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4362-40B2-4BDB-876F-213605091DB4}">
  <sheetPr codeName="Sheet3">
    <tabColor theme="0" tint="-0.34998626667073579"/>
  </sheetPr>
  <dimension ref="A1:IV161"/>
  <sheetViews>
    <sheetView zoomScale="70" zoomScaleNormal="70" workbookViewId="0">
      <pane xSplit="1" ySplit="3" topLeftCell="B7" activePane="bottomRight" state="frozen"/>
      <selection pane="topRight" activeCell="B1" sqref="B1"/>
      <selection pane="bottomLeft" activeCell="A4" sqref="A4"/>
      <selection pane="bottomRight" activeCell="B18" sqref="B18:M18"/>
    </sheetView>
  </sheetViews>
  <sheetFormatPr defaultColWidth="11.21875" defaultRowHeight="14.4" x14ac:dyDescent="0.3"/>
  <cols>
    <col min="1" max="1" width="5.44140625" style="111" customWidth="1"/>
    <col min="2" max="2" width="26" style="2" customWidth="1"/>
    <col min="3" max="3" width="13.77734375" style="2" customWidth="1"/>
    <col min="4" max="4" width="14.44140625" style="2" customWidth="1"/>
    <col min="5" max="5" width="11.21875" style="2" customWidth="1"/>
    <col min="6" max="6" width="14.44140625" style="2" customWidth="1"/>
    <col min="7" max="7" width="11" style="2" customWidth="1"/>
    <col min="8" max="10" width="11.21875" style="2" customWidth="1"/>
    <col min="11" max="11" width="10.5546875" style="2" customWidth="1"/>
    <col min="12" max="12" width="8.44140625" style="2" customWidth="1"/>
    <col min="13" max="13" width="12.5546875" style="2" customWidth="1"/>
    <col min="14" max="14" width="12.44140625" style="2" customWidth="1"/>
    <col min="15" max="256" width="11.21875" style="2"/>
    <col min="257" max="257" width="5.44140625" style="2" customWidth="1"/>
    <col min="258" max="258" width="26" style="2" customWidth="1"/>
    <col min="259" max="259" width="13.77734375" style="2" customWidth="1"/>
    <col min="260" max="260" width="14.44140625" style="2" customWidth="1"/>
    <col min="261" max="261" width="11.21875" style="2"/>
    <col min="262" max="262" width="14.44140625" style="2" customWidth="1"/>
    <col min="263" max="263" width="11" style="2" customWidth="1"/>
    <col min="264" max="266" width="11.21875" style="2"/>
    <col min="267" max="267" width="10.5546875" style="2" customWidth="1"/>
    <col min="268" max="268" width="8.44140625" style="2" customWidth="1"/>
    <col min="269" max="269" width="12.5546875" style="2" customWidth="1"/>
    <col min="270" max="270" width="12.44140625" style="2" customWidth="1"/>
    <col min="271" max="512" width="11.21875" style="2"/>
    <col min="513" max="513" width="5.44140625" style="2" customWidth="1"/>
    <col min="514" max="514" width="26" style="2" customWidth="1"/>
    <col min="515" max="515" width="13.77734375" style="2" customWidth="1"/>
    <col min="516" max="516" width="14.44140625" style="2" customWidth="1"/>
    <col min="517" max="517" width="11.21875" style="2"/>
    <col min="518" max="518" width="14.44140625" style="2" customWidth="1"/>
    <col min="519" max="519" width="11" style="2" customWidth="1"/>
    <col min="520" max="522" width="11.21875" style="2"/>
    <col min="523" max="523" width="10.5546875" style="2" customWidth="1"/>
    <col min="524" max="524" width="8.44140625" style="2" customWidth="1"/>
    <col min="525" max="525" width="12.5546875" style="2" customWidth="1"/>
    <col min="526" max="526" width="12.44140625" style="2" customWidth="1"/>
    <col min="527" max="768" width="11.21875" style="2"/>
    <col min="769" max="769" width="5.44140625" style="2" customWidth="1"/>
    <col min="770" max="770" width="26" style="2" customWidth="1"/>
    <col min="771" max="771" width="13.77734375" style="2" customWidth="1"/>
    <col min="772" max="772" width="14.44140625" style="2" customWidth="1"/>
    <col min="773" max="773" width="11.21875" style="2"/>
    <col min="774" max="774" width="14.44140625" style="2" customWidth="1"/>
    <col min="775" max="775" width="11" style="2" customWidth="1"/>
    <col min="776" max="778" width="11.21875" style="2"/>
    <col min="779" max="779" width="10.5546875" style="2" customWidth="1"/>
    <col min="780" max="780" width="8.44140625" style="2" customWidth="1"/>
    <col min="781" max="781" width="12.5546875" style="2" customWidth="1"/>
    <col min="782" max="782" width="12.44140625" style="2" customWidth="1"/>
    <col min="783" max="1024" width="11.21875" style="2"/>
    <col min="1025" max="1025" width="5.44140625" style="2" customWidth="1"/>
    <col min="1026" max="1026" width="26" style="2" customWidth="1"/>
    <col min="1027" max="1027" width="13.77734375" style="2" customWidth="1"/>
    <col min="1028" max="1028" width="14.44140625" style="2" customWidth="1"/>
    <col min="1029" max="1029" width="11.21875" style="2"/>
    <col min="1030" max="1030" width="14.44140625" style="2" customWidth="1"/>
    <col min="1031" max="1031" width="11" style="2" customWidth="1"/>
    <col min="1032" max="1034" width="11.21875" style="2"/>
    <col min="1035" max="1035" width="10.5546875" style="2" customWidth="1"/>
    <col min="1036" max="1036" width="8.44140625" style="2" customWidth="1"/>
    <col min="1037" max="1037" width="12.5546875" style="2" customWidth="1"/>
    <col min="1038" max="1038" width="12.44140625" style="2" customWidth="1"/>
    <col min="1039" max="1280" width="11.21875" style="2"/>
    <col min="1281" max="1281" width="5.44140625" style="2" customWidth="1"/>
    <col min="1282" max="1282" width="26" style="2" customWidth="1"/>
    <col min="1283" max="1283" width="13.77734375" style="2" customWidth="1"/>
    <col min="1284" max="1284" width="14.44140625" style="2" customWidth="1"/>
    <col min="1285" max="1285" width="11.21875" style="2"/>
    <col min="1286" max="1286" width="14.44140625" style="2" customWidth="1"/>
    <col min="1287" max="1287" width="11" style="2" customWidth="1"/>
    <col min="1288" max="1290" width="11.21875" style="2"/>
    <col min="1291" max="1291" width="10.5546875" style="2" customWidth="1"/>
    <col min="1292" max="1292" width="8.44140625" style="2" customWidth="1"/>
    <col min="1293" max="1293" width="12.5546875" style="2" customWidth="1"/>
    <col min="1294" max="1294" width="12.44140625" style="2" customWidth="1"/>
    <col min="1295" max="1536" width="11.21875" style="2"/>
    <col min="1537" max="1537" width="5.44140625" style="2" customWidth="1"/>
    <col min="1538" max="1538" width="26" style="2" customWidth="1"/>
    <col min="1539" max="1539" width="13.77734375" style="2" customWidth="1"/>
    <col min="1540" max="1540" width="14.44140625" style="2" customWidth="1"/>
    <col min="1541" max="1541" width="11.21875" style="2"/>
    <col min="1542" max="1542" width="14.44140625" style="2" customWidth="1"/>
    <col min="1543" max="1543" width="11" style="2" customWidth="1"/>
    <col min="1544" max="1546" width="11.21875" style="2"/>
    <col min="1547" max="1547" width="10.5546875" style="2" customWidth="1"/>
    <col min="1548" max="1548" width="8.44140625" style="2" customWidth="1"/>
    <col min="1549" max="1549" width="12.5546875" style="2" customWidth="1"/>
    <col min="1550" max="1550" width="12.44140625" style="2" customWidth="1"/>
    <col min="1551" max="1792" width="11.21875" style="2"/>
    <col min="1793" max="1793" width="5.44140625" style="2" customWidth="1"/>
    <col min="1794" max="1794" width="26" style="2" customWidth="1"/>
    <col min="1795" max="1795" width="13.77734375" style="2" customWidth="1"/>
    <col min="1796" max="1796" width="14.44140625" style="2" customWidth="1"/>
    <col min="1797" max="1797" width="11.21875" style="2"/>
    <col min="1798" max="1798" width="14.44140625" style="2" customWidth="1"/>
    <col min="1799" max="1799" width="11" style="2" customWidth="1"/>
    <col min="1800" max="1802" width="11.21875" style="2"/>
    <col min="1803" max="1803" width="10.5546875" style="2" customWidth="1"/>
    <col min="1804" max="1804" width="8.44140625" style="2" customWidth="1"/>
    <col min="1805" max="1805" width="12.5546875" style="2" customWidth="1"/>
    <col min="1806" max="1806" width="12.44140625" style="2" customWidth="1"/>
    <col min="1807" max="2048" width="11.21875" style="2"/>
    <col min="2049" max="2049" width="5.44140625" style="2" customWidth="1"/>
    <col min="2050" max="2050" width="26" style="2" customWidth="1"/>
    <col min="2051" max="2051" width="13.77734375" style="2" customWidth="1"/>
    <col min="2052" max="2052" width="14.44140625" style="2" customWidth="1"/>
    <col min="2053" max="2053" width="11.21875" style="2"/>
    <col min="2054" max="2054" width="14.44140625" style="2" customWidth="1"/>
    <col min="2055" max="2055" width="11" style="2" customWidth="1"/>
    <col min="2056" max="2058" width="11.21875" style="2"/>
    <col min="2059" max="2059" width="10.5546875" style="2" customWidth="1"/>
    <col min="2060" max="2060" width="8.44140625" style="2" customWidth="1"/>
    <col min="2061" max="2061" width="12.5546875" style="2" customWidth="1"/>
    <col min="2062" max="2062" width="12.44140625" style="2" customWidth="1"/>
    <col min="2063" max="2304" width="11.21875" style="2"/>
    <col min="2305" max="2305" width="5.44140625" style="2" customWidth="1"/>
    <col min="2306" max="2306" width="26" style="2" customWidth="1"/>
    <col min="2307" max="2307" width="13.77734375" style="2" customWidth="1"/>
    <col min="2308" max="2308" width="14.44140625" style="2" customWidth="1"/>
    <col min="2309" max="2309" width="11.21875" style="2"/>
    <col min="2310" max="2310" width="14.44140625" style="2" customWidth="1"/>
    <col min="2311" max="2311" width="11" style="2" customWidth="1"/>
    <col min="2312" max="2314" width="11.21875" style="2"/>
    <col min="2315" max="2315" width="10.5546875" style="2" customWidth="1"/>
    <col min="2316" max="2316" width="8.44140625" style="2" customWidth="1"/>
    <col min="2317" max="2317" width="12.5546875" style="2" customWidth="1"/>
    <col min="2318" max="2318" width="12.44140625" style="2" customWidth="1"/>
    <col min="2319" max="2560" width="11.21875" style="2"/>
    <col min="2561" max="2561" width="5.44140625" style="2" customWidth="1"/>
    <col min="2562" max="2562" width="26" style="2" customWidth="1"/>
    <col min="2563" max="2563" width="13.77734375" style="2" customWidth="1"/>
    <col min="2564" max="2564" width="14.44140625" style="2" customWidth="1"/>
    <col min="2565" max="2565" width="11.21875" style="2"/>
    <col min="2566" max="2566" width="14.44140625" style="2" customWidth="1"/>
    <col min="2567" max="2567" width="11" style="2" customWidth="1"/>
    <col min="2568" max="2570" width="11.21875" style="2"/>
    <col min="2571" max="2571" width="10.5546875" style="2" customWidth="1"/>
    <col min="2572" max="2572" width="8.44140625" style="2" customWidth="1"/>
    <col min="2573" max="2573" width="12.5546875" style="2" customWidth="1"/>
    <col min="2574" max="2574" width="12.44140625" style="2" customWidth="1"/>
    <col min="2575" max="2816" width="11.21875" style="2"/>
    <col min="2817" max="2817" width="5.44140625" style="2" customWidth="1"/>
    <col min="2818" max="2818" width="26" style="2" customWidth="1"/>
    <col min="2819" max="2819" width="13.77734375" style="2" customWidth="1"/>
    <col min="2820" max="2820" width="14.44140625" style="2" customWidth="1"/>
    <col min="2821" max="2821" width="11.21875" style="2"/>
    <col min="2822" max="2822" width="14.44140625" style="2" customWidth="1"/>
    <col min="2823" max="2823" width="11" style="2" customWidth="1"/>
    <col min="2824" max="2826" width="11.21875" style="2"/>
    <col min="2827" max="2827" width="10.5546875" style="2" customWidth="1"/>
    <col min="2828" max="2828" width="8.44140625" style="2" customWidth="1"/>
    <col min="2829" max="2829" width="12.5546875" style="2" customWidth="1"/>
    <col min="2830" max="2830" width="12.44140625" style="2" customWidth="1"/>
    <col min="2831" max="3072" width="11.21875" style="2"/>
    <col min="3073" max="3073" width="5.44140625" style="2" customWidth="1"/>
    <col min="3074" max="3074" width="26" style="2" customWidth="1"/>
    <col min="3075" max="3075" width="13.77734375" style="2" customWidth="1"/>
    <col min="3076" max="3076" width="14.44140625" style="2" customWidth="1"/>
    <col min="3077" max="3077" width="11.21875" style="2"/>
    <col min="3078" max="3078" width="14.44140625" style="2" customWidth="1"/>
    <col min="3079" max="3079" width="11" style="2" customWidth="1"/>
    <col min="3080" max="3082" width="11.21875" style="2"/>
    <col min="3083" max="3083" width="10.5546875" style="2" customWidth="1"/>
    <col min="3084" max="3084" width="8.44140625" style="2" customWidth="1"/>
    <col min="3085" max="3085" width="12.5546875" style="2" customWidth="1"/>
    <col min="3086" max="3086" width="12.44140625" style="2" customWidth="1"/>
    <col min="3087" max="3328" width="11.21875" style="2"/>
    <col min="3329" max="3329" width="5.44140625" style="2" customWidth="1"/>
    <col min="3330" max="3330" width="26" style="2" customWidth="1"/>
    <col min="3331" max="3331" width="13.77734375" style="2" customWidth="1"/>
    <col min="3332" max="3332" width="14.44140625" style="2" customWidth="1"/>
    <col min="3333" max="3333" width="11.21875" style="2"/>
    <col min="3334" max="3334" width="14.44140625" style="2" customWidth="1"/>
    <col min="3335" max="3335" width="11" style="2" customWidth="1"/>
    <col min="3336" max="3338" width="11.21875" style="2"/>
    <col min="3339" max="3339" width="10.5546875" style="2" customWidth="1"/>
    <col min="3340" max="3340" width="8.44140625" style="2" customWidth="1"/>
    <col min="3341" max="3341" width="12.5546875" style="2" customWidth="1"/>
    <col min="3342" max="3342" width="12.44140625" style="2" customWidth="1"/>
    <col min="3343" max="3584" width="11.21875" style="2"/>
    <col min="3585" max="3585" width="5.44140625" style="2" customWidth="1"/>
    <col min="3586" max="3586" width="26" style="2" customWidth="1"/>
    <col min="3587" max="3587" width="13.77734375" style="2" customWidth="1"/>
    <col min="3588" max="3588" width="14.44140625" style="2" customWidth="1"/>
    <col min="3589" max="3589" width="11.21875" style="2"/>
    <col min="3590" max="3590" width="14.44140625" style="2" customWidth="1"/>
    <col min="3591" max="3591" width="11" style="2" customWidth="1"/>
    <col min="3592" max="3594" width="11.21875" style="2"/>
    <col min="3595" max="3595" width="10.5546875" style="2" customWidth="1"/>
    <col min="3596" max="3596" width="8.44140625" style="2" customWidth="1"/>
    <col min="3597" max="3597" width="12.5546875" style="2" customWidth="1"/>
    <col min="3598" max="3598" width="12.44140625" style="2" customWidth="1"/>
    <col min="3599" max="3840" width="11.21875" style="2"/>
    <col min="3841" max="3841" width="5.44140625" style="2" customWidth="1"/>
    <col min="3842" max="3842" width="26" style="2" customWidth="1"/>
    <col min="3843" max="3843" width="13.77734375" style="2" customWidth="1"/>
    <col min="3844" max="3844" width="14.44140625" style="2" customWidth="1"/>
    <col min="3845" max="3845" width="11.21875" style="2"/>
    <col min="3846" max="3846" width="14.44140625" style="2" customWidth="1"/>
    <col min="3847" max="3847" width="11" style="2" customWidth="1"/>
    <col min="3848" max="3850" width="11.21875" style="2"/>
    <col min="3851" max="3851" width="10.5546875" style="2" customWidth="1"/>
    <col min="3852" max="3852" width="8.44140625" style="2" customWidth="1"/>
    <col min="3853" max="3853" width="12.5546875" style="2" customWidth="1"/>
    <col min="3854" max="3854" width="12.44140625" style="2" customWidth="1"/>
    <col min="3855" max="4096" width="11.21875" style="2"/>
    <col min="4097" max="4097" width="5.44140625" style="2" customWidth="1"/>
    <col min="4098" max="4098" width="26" style="2" customWidth="1"/>
    <col min="4099" max="4099" width="13.77734375" style="2" customWidth="1"/>
    <col min="4100" max="4100" width="14.44140625" style="2" customWidth="1"/>
    <col min="4101" max="4101" width="11.21875" style="2"/>
    <col min="4102" max="4102" width="14.44140625" style="2" customWidth="1"/>
    <col min="4103" max="4103" width="11" style="2" customWidth="1"/>
    <col min="4104" max="4106" width="11.21875" style="2"/>
    <col min="4107" max="4107" width="10.5546875" style="2" customWidth="1"/>
    <col min="4108" max="4108" width="8.44140625" style="2" customWidth="1"/>
    <col min="4109" max="4109" width="12.5546875" style="2" customWidth="1"/>
    <col min="4110" max="4110" width="12.44140625" style="2" customWidth="1"/>
    <col min="4111" max="4352" width="11.21875" style="2"/>
    <col min="4353" max="4353" width="5.44140625" style="2" customWidth="1"/>
    <col min="4354" max="4354" width="26" style="2" customWidth="1"/>
    <col min="4355" max="4355" width="13.77734375" style="2" customWidth="1"/>
    <col min="4356" max="4356" width="14.44140625" style="2" customWidth="1"/>
    <col min="4357" max="4357" width="11.21875" style="2"/>
    <col min="4358" max="4358" width="14.44140625" style="2" customWidth="1"/>
    <col min="4359" max="4359" width="11" style="2" customWidth="1"/>
    <col min="4360" max="4362" width="11.21875" style="2"/>
    <col min="4363" max="4363" width="10.5546875" style="2" customWidth="1"/>
    <col min="4364" max="4364" width="8.44140625" style="2" customWidth="1"/>
    <col min="4365" max="4365" width="12.5546875" style="2" customWidth="1"/>
    <col min="4366" max="4366" width="12.44140625" style="2" customWidth="1"/>
    <col min="4367" max="4608" width="11.21875" style="2"/>
    <col min="4609" max="4609" width="5.44140625" style="2" customWidth="1"/>
    <col min="4610" max="4610" width="26" style="2" customWidth="1"/>
    <col min="4611" max="4611" width="13.77734375" style="2" customWidth="1"/>
    <col min="4612" max="4612" width="14.44140625" style="2" customWidth="1"/>
    <col min="4613" max="4613" width="11.21875" style="2"/>
    <col min="4614" max="4614" width="14.44140625" style="2" customWidth="1"/>
    <col min="4615" max="4615" width="11" style="2" customWidth="1"/>
    <col min="4616" max="4618" width="11.21875" style="2"/>
    <col min="4619" max="4619" width="10.5546875" style="2" customWidth="1"/>
    <col min="4620" max="4620" width="8.44140625" style="2" customWidth="1"/>
    <col min="4621" max="4621" width="12.5546875" style="2" customWidth="1"/>
    <col min="4622" max="4622" width="12.44140625" style="2" customWidth="1"/>
    <col min="4623" max="4864" width="11.21875" style="2"/>
    <col min="4865" max="4865" width="5.44140625" style="2" customWidth="1"/>
    <col min="4866" max="4866" width="26" style="2" customWidth="1"/>
    <col min="4867" max="4867" width="13.77734375" style="2" customWidth="1"/>
    <col min="4868" max="4868" width="14.44140625" style="2" customWidth="1"/>
    <col min="4869" max="4869" width="11.21875" style="2"/>
    <col min="4870" max="4870" width="14.44140625" style="2" customWidth="1"/>
    <col min="4871" max="4871" width="11" style="2" customWidth="1"/>
    <col min="4872" max="4874" width="11.21875" style="2"/>
    <col min="4875" max="4875" width="10.5546875" style="2" customWidth="1"/>
    <col min="4876" max="4876" width="8.44140625" style="2" customWidth="1"/>
    <col min="4877" max="4877" width="12.5546875" style="2" customWidth="1"/>
    <col min="4878" max="4878" width="12.44140625" style="2" customWidth="1"/>
    <col min="4879" max="5120" width="11.21875" style="2"/>
    <col min="5121" max="5121" width="5.44140625" style="2" customWidth="1"/>
    <col min="5122" max="5122" width="26" style="2" customWidth="1"/>
    <col min="5123" max="5123" width="13.77734375" style="2" customWidth="1"/>
    <col min="5124" max="5124" width="14.44140625" style="2" customWidth="1"/>
    <col min="5125" max="5125" width="11.21875" style="2"/>
    <col min="5126" max="5126" width="14.44140625" style="2" customWidth="1"/>
    <col min="5127" max="5127" width="11" style="2" customWidth="1"/>
    <col min="5128" max="5130" width="11.21875" style="2"/>
    <col min="5131" max="5131" width="10.5546875" style="2" customWidth="1"/>
    <col min="5132" max="5132" width="8.44140625" style="2" customWidth="1"/>
    <col min="5133" max="5133" width="12.5546875" style="2" customWidth="1"/>
    <col min="5134" max="5134" width="12.44140625" style="2" customWidth="1"/>
    <col min="5135" max="5376" width="11.21875" style="2"/>
    <col min="5377" max="5377" width="5.44140625" style="2" customWidth="1"/>
    <col min="5378" max="5378" width="26" style="2" customWidth="1"/>
    <col min="5379" max="5379" width="13.77734375" style="2" customWidth="1"/>
    <col min="5380" max="5380" width="14.44140625" style="2" customWidth="1"/>
    <col min="5381" max="5381" width="11.21875" style="2"/>
    <col min="5382" max="5382" width="14.44140625" style="2" customWidth="1"/>
    <col min="5383" max="5383" width="11" style="2" customWidth="1"/>
    <col min="5384" max="5386" width="11.21875" style="2"/>
    <col min="5387" max="5387" width="10.5546875" style="2" customWidth="1"/>
    <col min="5388" max="5388" width="8.44140625" style="2" customWidth="1"/>
    <col min="5389" max="5389" width="12.5546875" style="2" customWidth="1"/>
    <col min="5390" max="5390" width="12.44140625" style="2" customWidth="1"/>
    <col min="5391" max="5632" width="11.21875" style="2"/>
    <col min="5633" max="5633" width="5.44140625" style="2" customWidth="1"/>
    <col min="5634" max="5634" width="26" style="2" customWidth="1"/>
    <col min="5635" max="5635" width="13.77734375" style="2" customWidth="1"/>
    <col min="5636" max="5636" width="14.44140625" style="2" customWidth="1"/>
    <col min="5637" max="5637" width="11.21875" style="2"/>
    <col min="5638" max="5638" width="14.44140625" style="2" customWidth="1"/>
    <col min="5639" max="5639" width="11" style="2" customWidth="1"/>
    <col min="5640" max="5642" width="11.21875" style="2"/>
    <col min="5643" max="5643" width="10.5546875" style="2" customWidth="1"/>
    <col min="5644" max="5644" width="8.44140625" style="2" customWidth="1"/>
    <col min="5645" max="5645" width="12.5546875" style="2" customWidth="1"/>
    <col min="5646" max="5646" width="12.44140625" style="2" customWidth="1"/>
    <col min="5647" max="5888" width="11.21875" style="2"/>
    <col min="5889" max="5889" width="5.44140625" style="2" customWidth="1"/>
    <col min="5890" max="5890" width="26" style="2" customWidth="1"/>
    <col min="5891" max="5891" width="13.77734375" style="2" customWidth="1"/>
    <col min="5892" max="5892" width="14.44140625" style="2" customWidth="1"/>
    <col min="5893" max="5893" width="11.21875" style="2"/>
    <col min="5894" max="5894" width="14.44140625" style="2" customWidth="1"/>
    <col min="5895" max="5895" width="11" style="2" customWidth="1"/>
    <col min="5896" max="5898" width="11.21875" style="2"/>
    <col min="5899" max="5899" width="10.5546875" style="2" customWidth="1"/>
    <col min="5900" max="5900" width="8.44140625" style="2" customWidth="1"/>
    <col min="5901" max="5901" width="12.5546875" style="2" customWidth="1"/>
    <col min="5902" max="5902" width="12.44140625" style="2" customWidth="1"/>
    <col min="5903" max="6144" width="11.21875" style="2"/>
    <col min="6145" max="6145" width="5.44140625" style="2" customWidth="1"/>
    <col min="6146" max="6146" width="26" style="2" customWidth="1"/>
    <col min="6147" max="6147" width="13.77734375" style="2" customWidth="1"/>
    <col min="6148" max="6148" width="14.44140625" style="2" customWidth="1"/>
    <col min="6149" max="6149" width="11.21875" style="2"/>
    <col min="6150" max="6150" width="14.44140625" style="2" customWidth="1"/>
    <col min="6151" max="6151" width="11" style="2" customWidth="1"/>
    <col min="6152" max="6154" width="11.21875" style="2"/>
    <col min="6155" max="6155" width="10.5546875" style="2" customWidth="1"/>
    <col min="6156" max="6156" width="8.44140625" style="2" customWidth="1"/>
    <col min="6157" max="6157" width="12.5546875" style="2" customWidth="1"/>
    <col min="6158" max="6158" width="12.44140625" style="2" customWidth="1"/>
    <col min="6159" max="6400" width="11.21875" style="2"/>
    <col min="6401" max="6401" width="5.44140625" style="2" customWidth="1"/>
    <col min="6402" max="6402" width="26" style="2" customWidth="1"/>
    <col min="6403" max="6403" width="13.77734375" style="2" customWidth="1"/>
    <col min="6404" max="6404" width="14.44140625" style="2" customWidth="1"/>
    <col min="6405" max="6405" width="11.21875" style="2"/>
    <col min="6406" max="6406" width="14.44140625" style="2" customWidth="1"/>
    <col min="6407" max="6407" width="11" style="2" customWidth="1"/>
    <col min="6408" max="6410" width="11.21875" style="2"/>
    <col min="6411" max="6411" width="10.5546875" style="2" customWidth="1"/>
    <col min="6412" max="6412" width="8.44140625" style="2" customWidth="1"/>
    <col min="6413" max="6413" width="12.5546875" style="2" customWidth="1"/>
    <col min="6414" max="6414" width="12.44140625" style="2" customWidth="1"/>
    <col min="6415" max="6656" width="11.21875" style="2"/>
    <col min="6657" max="6657" width="5.44140625" style="2" customWidth="1"/>
    <col min="6658" max="6658" width="26" style="2" customWidth="1"/>
    <col min="6659" max="6659" width="13.77734375" style="2" customWidth="1"/>
    <col min="6660" max="6660" width="14.44140625" style="2" customWidth="1"/>
    <col min="6661" max="6661" width="11.21875" style="2"/>
    <col min="6662" max="6662" width="14.44140625" style="2" customWidth="1"/>
    <col min="6663" max="6663" width="11" style="2" customWidth="1"/>
    <col min="6664" max="6666" width="11.21875" style="2"/>
    <col min="6667" max="6667" width="10.5546875" style="2" customWidth="1"/>
    <col min="6668" max="6668" width="8.44140625" style="2" customWidth="1"/>
    <col min="6669" max="6669" width="12.5546875" style="2" customWidth="1"/>
    <col min="6670" max="6670" width="12.44140625" style="2" customWidth="1"/>
    <col min="6671" max="6912" width="11.21875" style="2"/>
    <col min="6913" max="6913" width="5.44140625" style="2" customWidth="1"/>
    <col min="6914" max="6914" width="26" style="2" customWidth="1"/>
    <col min="6915" max="6915" width="13.77734375" style="2" customWidth="1"/>
    <col min="6916" max="6916" width="14.44140625" style="2" customWidth="1"/>
    <col min="6917" max="6917" width="11.21875" style="2"/>
    <col min="6918" max="6918" width="14.44140625" style="2" customWidth="1"/>
    <col min="6919" max="6919" width="11" style="2" customWidth="1"/>
    <col min="6920" max="6922" width="11.21875" style="2"/>
    <col min="6923" max="6923" width="10.5546875" style="2" customWidth="1"/>
    <col min="6924" max="6924" width="8.44140625" style="2" customWidth="1"/>
    <col min="6925" max="6925" width="12.5546875" style="2" customWidth="1"/>
    <col min="6926" max="6926" width="12.44140625" style="2" customWidth="1"/>
    <col min="6927" max="7168" width="11.21875" style="2"/>
    <col min="7169" max="7169" width="5.44140625" style="2" customWidth="1"/>
    <col min="7170" max="7170" width="26" style="2" customWidth="1"/>
    <col min="7171" max="7171" width="13.77734375" style="2" customWidth="1"/>
    <col min="7172" max="7172" width="14.44140625" style="2" customWidth="1"/>
    <col min="7173" max="7173" width="11.21875" style="2"/>
    <col min="7174" max="7174" width="14.44140625" style="2" customWidth="1"/>
    <col min="7175" max="7175" width="11" style="2" customWidth="1"/>
    <col min="7176" max="7178" width="11.21875" style="2"/>
    <col min="7179" max="7179" width="10.5546875" style="2" customWidth="1"/>
    <col min="7180" max="7180" width="8.44140625" style="2" customWidth="1"/>
    <col min="7181" max="7181" width="12.5546875" style="2" customWidth="1"/>
    <col min="7182" max="7182" width="12.44140625" style="2" customWidth="1"/>
    <col min="7183" max="7424" width="11.21875" style="2"/>
    <col min="7425" max="7425" width="5.44140625" style="2" customWidth="1"/>
    <col min="7426" max="7426" width="26" style="2" customWidth="1"/>
    <col min="7427" max="7427" width="13.77734375" style="2" customWidth="1"/>
    <col min="7428" max="7428" width="14.44140625" style="2" customWidth="1"/>
    <col min="7429" max="7429" width="11.21875" style="2"/>
    <col min="7430" max="7430" width="14.44140625" style="2" customWidth="1"/>
    <col min="7431" max="7431" width="11" style="2" customWidth="1"/>
    <col min="7432" max="7434" width="11.21875" style="2"/>
    <col min="7435" max="7435" width="10.5546875" style="2" customWidth="1"/>
    <col min="7436" max="7436" width="8.44140625" style="2" customWidth="1"/>
    <col min="7437" max="7437" width="12.5546875" style="2" customWidth="1"/>
    <col min="7438" max="7438" width="12.44140625" style="2" customWidth="1"/>
    <col min="7439" max="7680" width="11.21875" style="2"/>
    <col min="7681" max="7681" width="5.44140625" style="2" customWidth="1"/>
    <col min="7682" max="7682" width="26" style="2" customWidth="1"/>
    <col min="7683" max="7683" width="13.77734375" style="2" customWidth="1"/>
    <col min="7684" max="7684" width="14.44140625" style="2" customWidth="1"/>
    <col min="7685" max="7685" width="11.21875" style="2"/>
    <col min="7686" max="7686" width="14.44140625" style="2" customWidth="1"/>
    <col min="7687" max="7687" width="11" style="2" customWidth="1"/>
    <col min="7688" max="7690" width="11.21875" style="2"/>
    <col min="7691" max="7691" width="10.5546875" style="2" customWidth="1"/>
    <col min="7692" max="7692" width="8.44140625" style="2" customWidth="1"/>
    <col min="7693" max="7693" width="12.5546875" style="2" customWidth="1"/>
    <col min="7694" max="7694" width="12.44140625" style="2" customWidth="1"/>
    <col min="7695" max="7936" width="11.21875" style="2"/>
    <col min="7937" max="7937" width="5.44140625" style="2" customWidth="1"/>
    <col min="7938" max="7938" width="26" style="2" customWidth="1"/>
    <col min="7939" max="7939" width="13.77734375" style="2" customWidth="1"/>
    <col min="7940" max="7940" width="14.44140625" style="2" customWidth="1"/>
    <col min="7941" max="7941" width="11.21875" style="2"/>
    <col min="7942" max="7942" width="14.44140625" style="2" customWidth="1"/>
    <col min="7943" max="7943" width="11" style="2" customWidth="1"/>
    <col min="7944" max="7946" width="11.21875" style="2"/>
    <col min="7947" max="7947" width="10.5546875" style="2" customWidth="1"/>
    <col min="7948" max="7948" width="8.44140625" style="2" customWidth="1"/>
    <col min="7949" max="7949" width="12.5546875" style="2" customWidth="1"/>
    <col min="7950" max="7950" width="12.44140625" style="2" customWidth="1"/>
    <col min="7951" max="8192" width="11.21875" style="2"/>
    <col min="8193" max="8193" width="5.44140625" style="2" customWidth="1"/>
    <col min="8194" max="8194" width="26" style="2" customWidth="1"/>
    <col min="8195" max="8195" width="13.77734375" style="2" customWidth="1"/>
    <col min="8196" max="8196" width="14.44140625" style="2" customWidth="1"/>
    <col min="8197" max="8197" width="11.21875" style="2"/>
    <col min="8198" max="8198" width="14.44140625" style="2" customWidth="1"/>
    <col min="8199" max="8199" width="11" style="2" customWidth="1"/>
    <col min="8200" max="8202" width="11.21875" style="2"/>
    <col min="8203" max="8203" width="10.5546875" style="2" customWidth="1"/>
    <col min="8204" max="8204" width="8.44140625" style="2" customWidth="1"/>
    <col min="8205" max="8205" width="12.5546875" style="2" customWidth="1"/>
    <col min="8206" max="8206" width="12.44140625" style="2" customWidth="1"/>
    <col min="8207" max="8448" width="11.21875" style="2"/>
    <col min="8449" max="8449" width="5.44140625" style="2" customWidth="1"/>
    <col min="8450" max="8450" width="26" style="2" customWidth="1"/>
    <col min="8451" max="8451" width="13.77734375" style="2" customWidth="1"/>
    <col min="8452" max="8452" width="14.44140625" style="2" customWidth="1"/>
    <col min="8453" max="8453" width="11.21875" style="2"/>
    <col min="8454" max="8454" width="14.44140625" style="2" customWidth="1"/>
    <col min="8455" max="8455" width="11" style="2" customWidth="1"/>
    <col min="8456" max="8458" width="11.21875" style="2"/>
    <col min="8459" max="8459" width="10.5546875" style="2" customWidth="1"/>
    <col min="8460" max="8460" width="8.44140625" style="2" customWidth="1"/>
    <col min="8461" max="8461" width="12.5546875" style="2" customWidth="1"/>
    <col min="8462" max="8462" width="12.44140625" style="2" customWidth="1"/>
    <col min="8463" max="8704" width="11.21875" style="2"/>
    <col min="8705" max="8705" width="5.44140625" style="2" customWidth="1"/>
    <col min="8706" max="8706" width="26" style="2" customWidth="1"/>
    <col min="8707" max="8707" width="13.77734375" style="2" customWidth="1"/>
    <col min="8708" max="8708" width="14.44140625" style="2" customWidth="1"/>
    <col min="8709" max="8709" width="11.21875" style="2"/>
    <col min="8710" max="8710" width="14.44140625" style="2" customWidth="1"/>
    <col min="8711" max="8711" width="11" style="2" customWidth="1"/>
    <col min="8712" max="8714" width="11.21875" style="2"/>
    <col min="8715" max="8715" width="10.5546875" style="2" customWidth="1"/>
    <col min="8716" max="8716" width="8.44140625" style="2" customWidth="1"/>
    <col min="8717" max="8717" width="12.5546875" style="2" customWidth="1"/>
    <col min="8718" max="8718" width="12.44140625" style="2" customWidth="1"/>
    <col min="8719" max="8960" width="11.21875" style="2"/>
    <col min="8961" max="8961" width="5.44140625" style="2" customWidth="1"/>
    <col min="8962" max="8962" width="26" style="2" customWidth="1"/>
    <col min="8963" max="8963" width="13.77734375" style="2" customWidth="1"/>
    <col min="8964" max="8964" width="14.44140625" style="2" customWidth="1"/>
    <col min="8965" max="8965" width="11.21875" style="2"/>
    <col min="8966" max="8966" width="14.44140625" style="2" customWidth="1"/>
    <col min="8967" max="8967" width="11" style="2" customWidth="1"/>
    <col min="8968" max="8970" width="11.21875" style="2"/>
    <col min="8971" max="8971" width="10.5546875" style="2" customWidth="1"/>
    <col min="8972" max="8972" width="8.44140625" style="2" customWidth="1"/>
    <col min="8973" max="8973" width="12.5546875" style="2" customWidth="1"/>
    <col min="8974" max="8974" width="12.44140625" style="2" customWidth="1"/>
    <col min="8975" max="9216" width="11.21875" style="2"/>
    <col min="9217" max="9217" width="5.44140625" style="2" customWidth="1"/>
    <col min="9218" max="9218" width="26" style="2" customWidth="1"/>
    <col min="9219" max="9219" width="13.77734375" style="2" customWidth="1"/>
    <col min="9220" max="9220" width="14.44140625" style="2" customWidth="1"/>
    <col min="9221" max="9221" width="11.21875" style="2"/>
    <col min="9222" max="9222" width="14.44140625" style="2" customWidth="1"/>
    <col min="9223" max="9223" width="11" style="2" customWidth="1"/>
    <col min="9224" max="9226" width="11.21875" style="2"/>
    <col min="9227" max="9227" width="10.5546875" style="2" customWidth="1"/>
    <col min="9228" max="9228" width="8.44140625" style="2" customWidth="1"/>
    <col min="9229" max="9229" width="12.5546875" style="2" customWidth="1"/>
    <col min="9230" max="9230" width="12.44140625" style="2" customWidth="1"/>
    <col min="9231" max="9472" width="11.21875" style="2"/>
    <col min="9473" max="9473" width="5.44140625" style="2" customWidth="1"/>
    <col min="9474" max="9474" width="26" style="2" customWidth="1"/>
    <col min="9475" max="9475" width="13.77734375" style="2" customWidth="1"/>
    <col min="9476" max="9476" width="14.44140625" style="2" customWidth="1"/>
    <col min="9477" max="9477" width="11.21875" style="2"/>
    <col min="9478" max="9478" width="14.44140625" style="2" customWidth="1"/>
    <col min="9479" max="9479" width="11" style="2" customWidth="1"/>
    <col min="9480" max="9482" width="11.21875" style="2"/>
    <col min="9483" max="9483" width="10.5546875" style="2" customWidth="1"/>
    <col min="9484" max="9484" width="8.44140625" style="2" customWidth="1"/>
    <col min="9485" max="9485" width="12.5546875" style="2" customWidth="1"/>
    <col min="9486" max="9486" width="12.44140625" style="2" customWidth="1"/>
    <col min="9487" max="9728" width="11.21875" style="2"/>
    <col min="9729" max="9729" width="5.44140625" style="2" customWidth="1"/>
    <col min="9730" max="9730" width="26" style="2" customWidth="1"/>
    <col min="9731" max="9731" width="13.77734375" style="2" customWidth="1"/>
    <col min="9732" max="9732" width="14.44140625" style="2" customWidth="1"/>
    <col min="9733" max="9733" width="11.21875" style="2"/>
    <col min="9734" max="9734" width="14.44140625" style="2" customWidth="1"/>
    <col min="9735" max="9735" width="11" style="2" customWidth="1"/>
    <col min="9736" max="9738" width="11.21875" style="2"/>
    <col min="9739" max="9739" width="10.5546875" style="2" customWidth="1"/>
    <col min="9740" max="9740" width="8.44140625" style="2" customWidth="1"/>
    <col min="9741" max="9741" width="12.5546875" style="2" customWidth="1"/>
    <col min="9742" max="9742" width="12.44140625" style="2" customWidth="1"/>
    <col min="9743" max="9984" width="11.21875" style="2"/>
    <col min="9985" max="9985" width="5.44140625" style="2" customWidth="1"/>
    <col min="9986" max="9986" width="26" style="2" customWidth="1"/>
    <col min="9987" max="9987" width="13.77734375" style="2" customWidth="1"/>
    <col min="9988" max="9988" width="14.44140625" style="2" customWidth="1"/>
    <col min="9989" max="9989" width="11.21875" style="2"/>
    <col min="9990" max="9990" width="14.44140625" style="2" customWidth="1"/>
    <col min="9991" max="9991" width="11" style="2" customWidth="1"/>
    <col min="9992" max="9994" width="11.21875" style="2"/>
    <col min="9995" max="9995" width="10.5546875" style="2" customWidth="1"/>
    <col min="9996" max="9996" width="8.44140625" style="2" customWidth="1"/>
    <col min="9997" max="9997" width="12.5546875" style="2" customWidth="1"/>
    <col min="9998" max="9998" width="12.44140625" style="2" customWidth="1"/>
    <col min="9999" max="10240" width="11.21875" style="2"/>
    <col min="10241" max="10241" width="5.44140625" style="2" customWidth="1"/>
    <col min="10242" max="10242" width="26" style="2" customWidth="1"/>
    <col min="10243" max="10243" width="13.77734375" style="2" customWidth="1"/>
    <col min="10244" max="10244" width="14.44140625" style="2" customWidth="1"/>
    <col min="10245" max="10245" width="11.21875" style="2"/>
    <col min="10246" max="10246" width="14.44140625" style="2" customWidth="1"/>
    <col min="10247" max="10247" width="11" style="2" customWidth="1"/>
    <col min="10248" max="10250" width="11.21875" style="2"/>
    <col min="10251" max="10251" width="10.5546875" style="2" customWidth="1"/>
    <col min="10252" max="10252" width="8.44140625" style="2" customWidth="1"/>
    <col min="10253" max="10253" width="12.5546875" style="2" customWidth="1"/>
    <col min="10254" max="10254" width="12.44140625" style="2" customWidth="1"/>
    <col min="10255" max="10496" width="11.21875" style="2"/>
    <col min="10497" max="10497" width="5.44140625" style="2" customWidth="1"/>
    <col min="10498" max="10498" width="26" style="2" customWidth="1"/>
    <col min="10499" max="10499" width="13.77734375" style="2" customWidth="1"/>
    <col min="10500" max="10500" width="14.44140625" style="2" customWidth="1"/>
    <col min="10501" max="10501" width="11.21875" style="2"/>
    <col min="10502" max="10502" width="14.44140625" style="2" customWidth="1"/>
    <col min="10503" max="10503" width="11" style="2" customWidth="1"/>
    <col min="10504" max="10506" width="11.21875" style="2"/>
    <col min="10507" max="10507" width="10.5546875" style="2" customWidth="1"/>
    <col min="10508" max="10508" width="8.44140625" style="2" customWidth="1"/>
    <col min="10509" max="10509" width="12.5546875" style="2" customWidth="1"/>
    <col min="10510" max="10510" width="12.44140625" style="2" customWidth="1"/>
    <col min="10511" max="10752" width="11.21875" style="2"/>
    <col min="10753" max="10753" width="5.44140625" style="2" customWidth="1"/>
    <col min="10754" max="10754" width="26" style="2" customWidth="1"/>
    <col min="10755" max="10755" width="13.77734375" style="2" customWidth="1"/>
    <col min="10756" max="10756" width="14.44140625" style="2" customWidth="1"/>
    <col min="10757" max="10757" width="11.21875" style="2"/>
    <col min="10758" max="10758" width="14.44140625" style="2" customWidth="1"/>
    <col min="10759" max="10759" width="11" style="2" customWidth="1"/>
    <col min="10760" max="10762" width="11.21875" style="2"/>
    <col min="10763" max="10763" width="10.5546875" style="2" customWidth="1"/>
    <col min="10764" max="10764" width="8.44140625" style="2" customWidth="1"/>
    <col min="10765" max="10765" width="12.5546875" style="2" customWidth="1"/>
    <col min="10766" max="10766" width="12.44140625" style="2" customWidth="1"/>
    <col min="10767" max="11008" width="11.21875" style="2"/>
    <col min="11009" max="11009" width="5.44140625" style="2" customWidth="1"/>
    <col min="11010" max="11010" width="26" style="2" customWidth="1"/>
    <col min="11011" max="11011" width="13.77734375" style="2" customWidth="1"/>
    <col min="11012" max="11012" width="14.44140625" style="2" customWidth="1"/>
    <col min="11013" max="11013" width="11.21875" style="2"/>
    <col min="11014" max="11014" width="14.44140625" style="2" customWidth="1"/>
    <col min="11015" max="11015" width="11" style="2" customWidth="1"/>
    <col min="11016" max="11018" width="11.21875" style="2"/>
    <col min="11019" max="11019" width="10.5546875" style="2" customWidth="1"/>
    <col min="11020" max="11020" width="8.44140625" style="2" customWidth="1"/>
    <col min="11021" max="11021" width="12.5546875" style="2" customWidth="1"/>
    <col min="11022" max="11022" width="12.44140625" style="2" customWidth="1"/>
    <col min="11023" max="11264" width="11.21875" style="2"/>
    <col min="11265" max="11265" width="5.44140625" style="2" customWidth="1"/>
    <col min="11266" max="11266" width="26" style="2" customWidth="1"/>
    <col min="11267" max="11267" width="13.77734375" style="2" customWidth="1"/>
    <col min="11268" max="11268" width="14.44140625" style="2" customWidth="1"/>
    <col min="11269" max="11269" width="11.21875" style="2"/>
    <col min="11270" max="11270" width="14.44140625" style="2" customWidth="1"/>
    <col min="11271" max="11271" width="11" style="2" customWidth="1"/>
    <col min="11272" max="11274" width="11.21875" style="2"/>
    <col min="11275" max="11275" width="10.5546875" style="2" customWidth="1"/>
    <col min="11276" max="11276" width="8.44140625" style="2" customWidth="1"/>
    <col min="11277" max="11277" width="12.5546875" style="2" customWidth="1"/>
    <col min="11278" max="11278" width="12.44140625" style="2" customWidth="1"/>
    <col min="11279" max="11520" width="11.21875" style="2"/>
    <col min="11521" max="11521" width="5.44140625" style="2" customWidth="1"/>
    <col min="11522" max="11522" width="26" style="2" customWidth="1"/>
    <col min="11523" max="11523" width="13.77734375" style="2" customWidth="1"/>
    <col min="11524" max="11524" width="14.44140625" style="2" customWidth="1"/>
    <col min="11525" max="11525" width="11.21875" style="2"/>
    <col min="11526" max="11526" width="14.44140625" style="2" customWidth="1"/>
    <col min="11527" max="11527" width="11" style="2" customWidth="1"/>
    <col min="11528" max="11530" width="11.21875" style="2"/>
    <col min="11531" max="11531" width="10.5546875" style="2" customWidth="1"/>
    <col min="11532" max="11532" width="8.44140625" style="2" customWidth="1"/>
    <col min="11533" max="11533" width="12.5546875" style="2" customWidth="1"/>
    <col min="11534" max="11534" width="12.44140625" style="2" customWidth="1"/>
    <col min="11535" max="11776" width="11.21875" style="2"/>
    <col min="11777" max="11777" width="5.44140625" style="2" customWidth="1"/>
    <col min="11778" max="11778" width="26" style="2" customWidth="1"/>
    <col min="11779" max="11779" width="13.77734375" style="2" customWidth="1"/>
    <col min="11780" max="11780" width="14.44140625" style="2" customWidth="1"/>
    <col min="11781" max="11781" width="11.21875" style="2"/>
    <col min="11782" max="11782" width="14.44140625" style="2" customWidth="1"/>
    <col min="11783" max="11783" width="11" style="2" customWidth="1"/>
    <col min="11784" max="11786" width="11.21875" style="2"/>
    <col min="11787" max="11787" width="10.5546875" style="2" customWidth="1"/>
    <col min="11788" max="11788" width="8.44140625" style="2" customWidth="1"/>
    <col min="11789" max="11789" width="12.5546875" style="2" customWidth="1"/>
    <col min="11790" max="11790" width="12.44140625" style="2" customWidth="1"/>
    <col min="11791" max="12032" width="11.21875" style="2"/>
    <col min="12033" max="12033" width="5.44140625" style="2" customWidth="1"/>
    <col min="12034" max="12034" width="26" style="2" customWidth="1"/>
    <col min="12035" max="12035" width="13.77734375" style="2" customWidth="1"/>
    <col min="12036" max="12036" width="14.44140625" style="2" customWidth="1"/>
    <col min="12037" max="12037" width="11.21875" style="2"/>
    <col min="12038" max="12038" width="14.44140625" style="2" customWidth="1"/>
    <col min="12039" max="12039" width="11" style="2" customWidth="1"/>
    <col min="12040" max="12042" width="11.21875" style="2"/>
    <col min="12043" max="12043" width="10.5546875" style="2" customWidth="1"/>
    <col min="12044" max="12044" width="8.44140625" style="2" customWidth="1"/>
    <col min="12045" max="12045" width="12.5546875" style="2" customWidth="1"/>
    <col min="12046" max="12046" width="12.44140625" style="2" customWidth="1"/>
    <col min="12047" max="12288" width="11.21875" style="2"/>
    <col min="12289" max="12289" width="5.44140625" style="2" customWidth="1"/>
    <col min="12290" max="12290" width="26" style="2" customWidth="1"/>
    <col min="12291" max="12291" width="13.77734375" style="2" customWidth="1"/>
    <col min="12292" max="12292" width="14.44140625" style="2" customWidth="1"/>
    <col min="12293" max="12293" width="11.21875" style="2"/>
    <col min="12294" max="12294" width="14.44140625" style="2" customWidth="1"/>
    <col min="12295" max="12295" width="11" style="2" customWidth="1"/>
    <col min="12296" max="12298" width="11.21875" style="2"/>
    <col min="12299" max="12299" width="10.5546875" style="2" customWidth="1"/>
    <col min="12300" max="12300" width="8.44140625" style="2" customWidth="1"/>
    <col min="12301" max="12301" width="12.5546875" style="2" customWidth="1"/>
    <col min="12302" max="12302" width="12.44140625" style="2" customWidth="1"/>
    <col min="12303" max="12544" width="11.21875" style="2"/>
    <col min="12545" max="12545" width="5.44140625" style="2" customWidth="1"/>
    <col min="12546" max="12546" width="26" style="2" customWidth="1"/>
    <col min="12547" max="12547" width="13.77734375" style="2" customWidth="1"/>
    <col min="12548" max="12548" width="14.44140625" style="2" customWidth="1"/>
    <col min="12549" max="12549" width="11.21875" style="2"/>
    <col min="12550" max="12550" width="14.44140625" style="2" customWidth="1"/>
    <col min="12551" max="12551" width="11" style="2" customWidth="1"/>
    <col min="12552" max="12554" width="11.21875" style="2"/>
    <col min="12555" max="12555" width="10.5546875" style="2" customWidth="1"/>
    <col min="12556" max="12556" width="8.44140625" style="2" customWidth="1"/>
    <col min="12557" max="12557" width="12.5546875" style="2" customWidth="1"/>
    <col min="12558" max="12558" width="12.44140625" style="2" customWidth="1"/>
    <col min="12559" max="12800" width="11.21875" style="2"/>
    <col min="12801" max="12801" width="5.44140625" style="2" customWidth="1"/>
    <col min="12802" max="12802" width="26" style="2" customWidth="1"/>
    <col min="12803" max="12803" width="13.77734375" style="2" customWidth="1"/>
    <col min="12804" max="12804" width="14.44140625" style="2" customWidth="1"/>
    <col min="12805" max="12805" width="11.21875" style="2"/>
    <col min="12806" max="12806" width="14.44140625" style="2" customWidth="1"/>
    <col min="12807" max="12807" width="11" style="2" customWidth="1"/>
    <col min="12808" max="12810" width="11.21875" style="2"/>
    <col min="12811" max="12811" width="10.5546875" style="2" customWidth="1"/>
    <col min="12812" max="12812" width="8.44140625" style="2" customWidth="1"/>
    <col min="12813" max="12813" width="12.5546875" style="2" customWidth="1"/>
    <col min="12814" max="12814" width="12.44140625" style="2" customWidth="1"/>
    <col min="12815" max="13056" width="11.21875" style="2"/>
    <col min="13057" max="13057" width="5.44140625" style="2" customWidth="1"/>
    <col min="13058" max="13058" width="26" style="2" customWidth="1"/>
    <col min="13059" max="13059" width="13.77734375" style="2" customWidth="1"/>
    <col min="13060" max="13060" width="14.44140625" style="2" customWidth="1"/>
    <col min="13061" max="13061" width="11.21875" style="2"/>
    <col min="13062" max="13062" width="14.44140625" style="2" customWidth="1"/>
    <col min="13063" max="13063" width="11" style="2" customWidth="1"/>
    <col min="13064" max="13066" width="11.21875" style="2"/>
    <col min="13067" max="13067" width="10.5546875" style="2" customWidth="1"/>
    <col min="13068" max="13068" width="8.44140625" style="2" customWidth="1"/>
    <col min="13069" max="13069" width="12.5546875" style="2" customWidth="1"/>
    <col min="13070" max="13070" width="12.44140625" style="2" customWidth="1"/>
    <col min="13071" max="13312" width="11.21875" style="2"/>
    <col min="13313" max="13313" width="5.44140625" style="2" customWidth="1"/>
    <col min="13314" max="13314" width="26" style="2" customWidth="1"/>
    <col min="13315" max="13315" width="13.77734375" style="2" customWidth="1"/>
    <col min="13316" max="13316" width="14.44140625" style="2" customWidth="1"/>
    <col min="13317" max="13317" width="11.21875" style="2"/>
    <col min="13318" max="13318" width="14.44140625" style="2" customWidth="1"/>
    <col min="13319" max="13319" width="11" style="2" customWidth="1"/>
    <col min="13320" max="13322" width="11.21875" style="2"/>
    <col min="13323" max="13323" width="10.5546875" style="2" customWidth="1"/>
    <col min="13324" max="13324" width="8.44140625" style="2" customWidth="1"/>
    <col min="13325" max="13325" width="12.5546875" style="2" customWidth="1"/>
    <col min="13326" max="13326" width="12.44140625" style="2" customWidth="1"/>
    <col min="13327" max="13568" width="11.21875" style="2"/>
    <col min="13569" max="13569" width="5.44140625" style="2" customWidth="1"/>
    <col min="13570" max="13570" width="26" style="2" customWidth="1"/>
    <col min="13571" max="13571" width="13.77734375" style="2" customWidth="1"/>
    <col min="13572" max="13572" width="14.44140625" style="2" customWidth="1"/>
    <col min="13573" max="13573" width="11.21875" style="2"/>
    <col min="13574" max="13574" width="14.44140625" style="2" customWidth="1"/>
    <col min="13575" max="13575" width="11" style="2" customWidth="1"/>
    <col min="13576" max="13578" width="11.21875" style="2"/>
    <col min="13579" max="13579" width="10.5546875" style="2" customWidth="1"/>
    <col min="13580" max="13580" width="8.44140625" style="2" customWidth="1"/>
    <col min="13581" max="13581" width="12.5546875" style="2" customWidth="1"/>
    <col min="13582" max="13582" width="12.44140625" style="2" customWidth="1"/>
    <col min="13583" max="13824" width="11.21875" style="2"/>
    <col min="13825" max="13825" width="5.44140625" style="2" customWidth="1"/>
    <col min="13826" max="13826" width="26" style="2" customWidth="1"/>
    <col min="13827" max="13827" width="13.77734375" style="2" customWidth="1"/>
    <col min="13828" max="13828" width="14.44140625" style="2" customWidth="1"/>
    <col min="13829" max="13829" width="11.21875" style="2"/>
    <col min="13830" max="13830" width="14.44140625" style="2" customWidth="1"/>
    <col min="13831" max="13831" width="11" style="2" customWidth="1"/>
    <col min="13832" max="13834" width="11.21875" style="2"/>
    <col min="13835" max="13835" width="10.5546875" style="2" customWidth="1"/>
    <col min="13836" max="13836" width="8.44140625" style="2" customWidth="1"/>
    <col min="13837" max="13837" width="12.5546875" style="2" customWidth="1"/>
    <col min="13838" max="13838" width="12.44140625" style="2" customWidth="1"/>
    <col min="13839" max="14080" width="11.21875" style="2"/>
    <col min="14081" max="14081" width="5.44140625" style="2" customWidth="1"/>
    <col min="14082" max="14082" width="26" style="2" customWidth="1"/>
    <col min="14083" max="14083" width="13.77734375" style="2" customWidth="1"/>
    <col min="14084" max="14084" width="14.44140625" style="2" customWidth="1"/>
    <col min="14085" max="14085" width="11.21875" style="2"/>
    <col min="14086" max="14086" width="14.44140625" style="2" customWidth="1"/>
    <col min="14087" max="14087" width="11" style="2" customWidth="1"/>
    <col min="14088" max="14090" width="11.21875" style="2"/>
    <col min="14091" max="14091" width="10.5546875" style="2" customWidth="1"/>
    <col min="14092" max="14092" width="8.44140625" style="2" customWidth="1"/>
    <col min="14093" max="14093" width="12.5546875" style="2" customWidth="1"/>
    <col min="14094" max="14094" width="12.44140625" style="2" customWidth="1"/>
    <col min="14095" max="14336" width="11.21875" style="2"/>
    <col min="14337" max="14337" width="5.44140625" style="2" customWidth="1"/>
    <col min="14338" max="14338" width="26" style="2" customWidth="1"/>
    <col min="14339" max="14339" width="13.77734375" style="2" customWidth="1"/>
    <col min="14340" max="14340" width="14.44140625" style="2" customWidth="1"/>
    <col min="14341" max="14341" width="11.21875" style="2"/>
    <col min="14342" max="14342" width="14.44140625" style="2" customWidth="1"/>
    <col min="14343" max="14343" width="11" style="2" customWidth="1"/>
    <col min="14344" max="14346" width="11.21875" style="2"/>
    <col min="14347" max="14347" width="10.5546875" style="2" customWidth="1"/>
    <col min="14348" max="14348" width="8.44140625" style="2" customWidth="1"/>
    <col min="14349" max="14349" width="12.5546875" style="2" customWidth="1"/>
    <col min="14350" max="14350" width="12.44140625" style="2" customWidth="1"/>
    <col min="14351" max="14592" width="11.21875" style="2"/>
    <col min="14593" max="14593" width="5.44140625" style="2" customWidth="1"/>
    <col min="14594" max="14594" width="26" style="2" customWidth="1"/>
    <col min="14595" max="14595" width="13.77734375" style="2" customWidth="1"/>
    <col min="14596" max="14596" width="14.44140625" style="2" customWidth="1"/>
    <col min="14597" max="14597" width="11.21875" style="2"/>
    <col min="14598" max="14598" width="14.44140625" style="2" customWidth="1"/>
    <col min="14599" max="14599" width="11" style="2" customWidth="1"/>
    <col min="14600" max="14602" width="11.21875" style="2"/>
    <col min="14603" max="14603" width="10.5546875" style="2" customWidth="1"/>
    <col min="14604" max="14604" width="8.44140625" style="2" customWidth="1"/>
    <col min="14605" max="14605" width="12.5546875" style="2" customWidth="1"/>
    <col min="14606" max="14606" width="12.44140625" style="2" customWidth="1"/>
    <col min="14607" max="14848" width="11.21875" style="2"/>
    <col min="14849" max="14849" width="5.44140625" style="2" customWidth="1"/>
    <col min="14850" max="14850" width="26" style="2" customWidth="1"/>
    <col min="14851" max="14851" width="13.77734375" style="2" customWidth="1"/>
    <col min="14852" max="14852" width="14.44140625" style="2" customWidth="1"/>
    <col min="14853" max="14853" width="11.21875" style="2"/>
    <col min="14854" max="14854" width="14.44140625" style="2" customWidth="1"/>
    <col min="14855" max="14855" width="11" style="2" customWidth="1"/>
    <col min="14856" max="14858" width="11.21875" style="2"/>
    <col min="14859" max="14859" width="10.5546875" style="2" customWidth="1"/>
    <col min="14860" max="14860" width="8.44140625" style="2" customWidth="1"/>
    <col min="14861" max="14861" width="12.5546875" style="2" customWidth="1"/>
    <col min="14862" max="14862" width="12.44140625" style="2" customWidth="1"/>
    <col min="14863" max="15104" width="11.21875" style="2"/>
    <col min="15105" max="15105" width="5.44140625" style="2" customWidth="1"/>
    <col min="15106" max="15106" width="26" style="2" customWidth="1"/>
    <col min="15107" max="15107" width="13.77734375" style="2" customWidth="1"/>
    <col min="15108" max="15108" width="14.44140625" style="2" customWidth="1"/>
    <col min="15109" max="15109" width="11.21875" style="2"/>
    <col min="15110" max="15110" width="14.44140625" style="2" customWidth="1"/>
    <col min="15111" max="15111" width="11" style="2" customWidth="1"/>
    <col min="15112" max="15114" width="11.21875" style="2"/>
    <col min="15115" max="15115" width="10.5546875" style="2" customWidth="1"/>
    <col min="15116" max="15116" width="8.44140625" style="2" customWidth="1"/>
    <col min="15117" max="15117" width="12.5546875" style="2" customWidth="1"/>
    <col min="15118" max="15118" width="12.44140625" style="2" customWidth="1"/>
    <col min="15119" max="15360" width="11.21875" style="2"/>
    <col min="15361" max="15361" width="5.44140625" style="2" customWidth="1"/>
    <col min="15362" max="15362" width="26" style="2" customWidth="1"/>
    <col min="15363" max="15363" width="13.77734375" style="2" customWidth="1"/>
    <col min="15364" max="15364" width="14.44140625" style="2" customWidth="1"/>
    <col min="15365" max="15365" width="11.21875" style="2"/>
    <col min="15366" max="15366" width="14.44140625" style="2" customWidth="1"/>
    <col min="15367" max="15367" width="11" style="2" customWidth="1"/>
    <col min="15368" max="15370" width="11.21875" style="2"/>
    <col min="15371" max="15371" width="10.5546875" style="2" customWidth="1"/>
    <col min="15372" max="15372" width="8.44140625" style="2" customWidth="1"/>
    <col min="15373" max="15373" width="12.5546875" style="2" customWidth="1"/>
    <col min="15374" max="15374" width="12.44140625" style="2" customWidth="1"/>
    <col min="15375" max="15616" width="11.21875" style="2"/>
    <col min="15617" max="15617" width="5.44140625" style="2" customWidth="1"/>
    <col min="15618" max="15618" width="26" style="2" customWidth="1"/>
    <col min="15619" max="15619" width="13.77734375" style="2" customWidth="1"/>
    <col min="15620" max="15620" width="14.44140625" style="2" customWidth="1"/>
    <col min="15621" max="15621" width="11.21875" style="2"/>
    <col min="15622" max="15622" width="14.44140625" style="2" customWidth="1"/>
    <col min="15623" max="15623" width="11" style="2" customWidth="1"/>
    <col min="15624" max="15626" width="11.21875" style="2"/>
    <col min="15627" max="15627" width="10.5546875" style="2" customWidth="1"/>
    <col min="15628" max="15628" width="8.44140625" style="2" customWidth="1"/>
    <col min="15629" max="15629" width="12.5546875" style="2" customWidth="1"/>
    <col min="15630" max="15630" width="12.44140625" style="2" customWidth="1"/>
    <col min="15631" max="15872" width="11.21875" style="2"/>
    <col min="15873" max="15873" width="5.44140625" style="2" customWidth="1"/>
    <col min="15874" max="15874" width="26" style="2" customWidth="1"/>
    <col min="15875" max="15875" width="13.77734375" style="2" customWidth="1"/>
    <col min="15876" max="15876" width="14.44140625" style="2" customWidth="1"/>
    <col min="15877" max="15877" width="11.21875" style="2"/>
    <col min="15878" max="15878" width="14.44140625" style="2" customWidth="1"/>
    <col min="15879" max="15879" width="11" style="2" customWidth="1"/>
    <col min="15880" max="15882" width="11.21875" style="2"/>
    <col min="15883" max="15883" width="10.5546875" style="2" customWidth="1"/>
    <col min="15884" max="15884" width="8.44140625" style="2" customWidth="1"/>
    <col min="15885" max="15885" width="12.5546875" style="2" customWidth="1"/>
    <col min="15886" max="15886" width="12.44140625" style="2" customWidth="1"/>
    <col min="15887" max="16128" width="11.21875" style="2"/>
    <col min="16129" max="16129" width="5.44140625" style="2" customWidth="1"/>
    <col min="16130" max="16130" width="26" style="2" customWidth="1"/>
    <col min="16131" max="16131" width="13.77734375" style="2" customWidth="1"/>
    <col min="16132" max="16132" width="14.44140625" style="2" customWidth="1"/>
    <col min="16133" max="16133" width="11.21875" style="2"/>
    <col min="16134" max="16134" width="14.44140625" style="2" customWidth="1"/>
    <col min="16135" max="16135" width="11" style="2" customWidth="1"/>
    <col min="16136" max="16138" width="11.21875" style="2"/>
    <col min="16139" max="16139" width="10.5546875" style="2" customWidth="1"/>
    <col min="16140" max="16140" width="8.44140625" style="2" customWidth="1"/>
    <col min="16141" max="16141" width="12.5546875" style="2" customWidth="1"/>
    <col min="16142" max="16142" width="12.44140625" style="2" customWidth="1"/>
    <col min="16143" max="16384" width="11.21875" style="2"/>
  </cols>
  <sheetData>
    <row r="1" spans="1:18" s="41" customFormat="1" ht="10.199999999999999" x14ac:dyDescent="0.2">
      <c r="A1" s="42" t="s">
        <v>38</v>
      </c>
      <c r="B1" s="42"/>
      <c r="C1" s="42"/>
      <c r="D1" s="42"/>
      <c r="E1" s="42"/>
      <c r="F1" s="42"/>
      <c r="G1" s="42"/>
      <c r="H1" s="42"/>
      <c r="I1" s="42"/>
      <c r="J1" s="42"/>
      <c r="K1" s="42"/>
      <c r="L1" s="42"/>
      <c r="M1" s="42"/>
      <c r="N1" s="42"/>
      <c r="O1" s="42"/>
      <c r="P1" s="42"/>
      <c r="Q1" s="42"/>
      <c r="R1" s="42"/>
    </row>
    <row r="2" spans="1:18" ht="21" x14ac:dyDescent="0.4">
      <c r="A2" s="39" t="s">
        <v>123</v>
      </c>
      <c r="B2" s="39"/>
      <c r="C2" s="39"/>
      <c r="D2" s="39"/>
      <c r="E2" s="39"/>
      <c r="F2" s="39"/>
      <c r="G2" s="109"/>
      <c r="H2" s="109"/>
    </row>
    <row r="3" spans="1:18" x14ac:dyDescent="0.3">
      <c r="A3" s="38" t="s">
        <v>37</v>
      </c>
    </row>
    <row r="4" spans="1:18" s="37" customFormat="1" ht="7.2" thickBot="1" x14ac:dyDescent="0.2">
      <c r="A4" s="110"/>
    </row>
    <row r="5" spans="1:18" ht="15" thickTop="1" x14ac:dyDescent="0.3">
      <c r="B5" s="112" t="s">
        <v>124</v>
      </c>
      <c r="C5" s="113">
        <v>44773</v>
      </c>
      <c r="D5" s="32" t="s">
        <v>33</v>
      </c>
      <c r="E5" s="31" t="s">
        <v>32</v>
      </c>
    </row>
    <row r="6" spans="1:18" ht="15" thickBot="1" x14ac:dyDescent="0.35">
      <c r="B6" s="114" t="s">
        <v>29</v>
      </c>
      <c r="C6" s="28">
        <v>2</v>
      </c>
      <c r="D6" s="27" t="s">
        <v>28</v>
      </c>
      <c r="E6" s="26">
        <v>2021</v>
      </c>
    </row>
    <row r="7" spans="1:18" ht="15" thickTop="1" x14ac:dyDescent="0.3">
      <c r="B7" s="115"/>
      <c r="C7" s="115"/>
    </row>
    <row r="8" spans="1:18" ht="26.25" customHeight="1" x14ac:dyDescent="0.3">
      <c r="B8" s="116" t="s">
        <v>125</v>
      </c>
      <c r="C8" s="116"/>
      <c r="D8" s="116"/>
      <c r="E8" s="116"/>
      <c r="F8" s="116"/>
      <c r="G8" s="116"/>
      <c r="H8" s="116"/>
      <c r="I8" s="116"/>
      <c r="J8" s="116"/>
      <c r="K8" s="116"/>
      <c r="L8" s="116"/>
      <c r="M8" s="116"/>
    </row>
    <row r="9" spans="1:18" ht="36.6" customHeight="1" x14ac:dyDescent="0.3">
      <c r="B9" s="4" t="s">
        <v>126</v>
      </c>
      <c r="C9" s="4"/>
      <c r="D9" s="4"/>
      <c r="E9" s="4"/>
      <c r="F9" s="4"/>
      <c r="G9" s="4"/>
      <c r="H9" s="4"/>
      <c r="I9" s="4"/>
      <c r="J9" s="4"/>
      <c r="K9" s="4"/>
      <c r="L9" s="4"/>
      <c r="M9" s="4"/>
    </row>
    <row r="10" spans="1:18" x14ac:dyDescent="0.3">
      <c r="B10" s="4" t="s">
        <v>127</v>
      </c>
      <c r="C10" s="4"/>
      <c r="D10" s="4"/>
      <c r="E10" s="4"/>
      <c r="F10" s="4"/>
      <c r="G10" s="4"/>
      <c r="H10" s="4"/>
      <c r="I10" s="4"/>
      <c r="J10" s="4"/>
      <c r="K10" s="4"/>
      <c r="L10" s="4"/>
      <c r="M10" s="4"/>
    </row>
    <row r="11" spans="1:18" x14ac:dyDescent="0.3">
      <c r="B11" s="4"/>
      <c r="C11" s="4"/>
      <c r="D11" s="4"/>
      <c r="E11" s="4"/>
      <c r="F11" s="4"/>
      <c r="G11" s="4"/>
      <c r="H11" s="4"/>
      <c r="I11" s="4"/>
      <c r="J11" s="4"/>
      <c r="K11" s="4"/>
      <c r="L11" s="4"/>
      <c r="M11" s="4"/>
    </row>
    <row r="12" spans="1:18" x14ac:dyDescent="0.3">
      <c r="B12" s="4"/>
      <c r="C12" s="4"/>
      <c r="D12" s="4"/>
      <c r="E12" s="4"/>
      <c r="F12" s="4"/>
      <c r="G12" s="4"/>
      <c r="H12" s="4"/>
      <c r="I12" s="4"/>
      <c r="J12" s="4"/>
      <c r="K12" s="4"/>
      <c r="L12" s="4"/>
      <c r="M12" s="4"/>
    </row>
    <row r="13" spans="1:18" x14ac:dyDescent="0.3">
      <c r="B13" s="4"/>
      <c r="C13" s="4"/>
      <c r="D13" s="4"/>
      <c r="E13" s="4"/>
      <c r="F13" s="4"/>
      <c r="G13" s="4"/>
      <c r="H13" s="4"/>
      <c r="I13" s="4"/>
      <c r="J13" s="4"/>
      <c r="K13" s="4"/>
      <c r="L13" s="4"/>
      <c r="M13" s="4"/>
    </row>
    <row r="14" spans="1:18" x14ac:dyDescent="0.3">
      <c r="B14" s="4"/>
      <c r="C14" s="4"/>
      <c r="D14" s="4"/>
      <c r="E14" s="4"/>
      <c r="F14" s="4"/>
      <c r="G14" s="4"/>
      <c r="H14" s="4"/>
      <c r="I14" s="4"/>
      <c r="J14" s="4"/>
      <c r="K14" s="4"/>
      <c r="L14" s="4"/>
      <c r="M14" s="4"/>
    </row>
    <row r="15" spans="1:18" x14ac:dyDescent="0.3">
      <c r="B15" s="4"/>
      <c r="C15" s="4"/>
      <c r="D15" s="4"/>
      <c r="E15" s="4"/>
      <c r="F15" s="4"/>
      <c r="G15" s="4"/>
      <c r="H15" s="4"/>
      <c r="I15" s="4"/>
      <c r="J15" s="4"/>
      <c r="K15" s="4"/>
      <c r="L15" s="4"/>
      <c r="M15" s="4"/>
    </row>
    <row r="16" spans="1:18" ht="30" customHeight="1" x14ac:dyDescent="0.3">
      <c r="B16" s="4"/>
      <c r="C16" s="4"/>
      <c r="D16" s="4"/>
      <c r="E16" s="4"/>
      <c r="F16" s="4"/>
      <c r="G16" s="4"/>
      <c r="H16" s="4"/>
      <c r="I16" s="4"/>
      <c r="J16" s="4"/>
      <c r="K16" s="4"/>
      <c r="L16" s="4"/>
      <c r="M16" s="4"/>
    </row>
    <row r="17" spans="1:25" ht="30" customHeight="1" x14ac:dyDescent="0.3">
      <c r="B17" s="117" t="s">
        <v>128</v>
      </c>
      <c r="C17" s="50"/>
      <c r="D17" s="50"/>
      <c r="E17" s="50"/>
      <c r="F17" s="50"/>
      <c r="G17" s="50"/>
      <c r="H17" s="50"/>
      <c r="I17" s="50"/>
      <c r="J17" s="50"/>
      <c r="K17" s="50"/>
      <c r="L17" s="50"/>
      <c r="M17" s="50"/>
    </row>
    <row r="18" spans="1:25" ht="21.75" customHeight="1" x14ac:dyDescent="0.3">
      <c r="B18" s="116" t="s">
        <v>129</v>
      </c>
      <c r="C18" s="116"/>
      <c r="D18" s="116"/>
      <c r="E18" s="116"/>
      <c r="F18" s="116"/>
      <c r="G18" s="116"/>
      <c r="H18" s="116"/>
      <c r="I18" s="116"/>
      <c r="J18" s="116"/>
      <c r="K18" s="116"/>
      <c r="L18" s="116"/>
      <c r="M18" s="116"/>
      <c r="N18" s="118"/>
    </row>
    <row r="19" spans="1:25" ht="21.75" customHeight="1" x14ac:dyDescent="0.3">
      <c r="B19" s="20" t="s">
        <v>130</v>
      </c>
      <c r="C19" s="20"/>
      <c r="D19" s="20"/>
      <c r="E19" s="20"/>
      <c r="F19" s="20"/>
      <c r="G19" s="20"/>
      <c r="H19" s="20"/>
      <c r="I19" s="20"/>
      <c r="J19" s="20"/>
      <c r="K19" s="20"/>
      <c r="L19" s="20"/>
      <c r="M19" s="20"/>
      <c r="N19" s="119"/>
      <c r="O19" s="119"/>
      <c r="P19" s="119"/>
      <c r="Q19" s="119"/>
      <c r="R19" s="119"/>
      <c r="S19" s="119"/>
      <c r="T19" s="119"/>
      <c r="U19" s="119"/>
      <c r="V19" s="119"/>
      <c r="W19" s="119"/>
      <c r="X19" s="119"/>
      <c r="Y19" s="119"/>
    </row>
    <row r="20" spans="1:25" ht="27" customHeight="1" x14ac:dyDescent="0.3">
      <c r="B20" s="20"/>
      <c r="C20" s="20"/>
      <c r="D20" s="20"/>
      <c r="E20" s="20"/>
      <c r="F20" s="20"/>
      <c r="G20" s="20"/>
      <c r="H20" s="20"/>
      <c r="I20" s="20"/>
      <c r="J20" s="20"/>
      <c r="K20" s="20"/>
      <c r="L20" s="20"/>
      <c r="M20" s="20"/>
      <c r="N20" s="120"/>
      <c r="O20" s="120"/>
      <c r="P20" s="120"/>
      <c r="Q20" s="120"/>
      <c r="R20" s="120"/>
      <c r="S20" s="120"/>
      <c r="T20" s="120"/>
      <c r="U20" s="120"/>
      <c r="V20" s="120"/>
      <c r="W20" s="120"/>
      <c r="X20" s="120"/>
      <c r="Y20" s="120"/>
    </row>
    <row r="21" spans="1:25" x14ac:dyDescent="0.3">
      <c r="C21" s="50"/>
      <c r="D21" s="50"/>
      <c r="E21" s="50"/>
      <c r="F21" s="50"/>
      <c r="G21" s="50"/>
      <c r="H21" s="50"/>
      <c r="I21" s="50"/>
      <c r="J21" s="50"/>
      <c r="K21" s="50"/>
      <c r="L21" s="50"/>
      <c r="M21" s="50"/>
      <c r="N21" s="118"/>
    </row>
    <row r="22" spans="1:25" ht="17.25" customHeight="1" x14ac:dyDescent="0.3">
      <c r="A22" s="121">
        <v>1</v>
      </c>
      <c r="B22" s="122" t="s">
        <v>131</v>
      </c>
      <c r="C22" s="122"/>
      <c r="D22" s="122"/>
      <c r="E22" s="122"/>
      <c r="F22" s="122"/>
      <c r="G22" s="122"/>
      <c r="H22" s="122"/>
      <c r="I22" s="122"/>
      <c r="J22" s="122"/>
      <c r="K22" s="122"/>
      <c r="L22" s="122"/>
      <c r="M22" s="122"/>
      <c r="N22" s="123"/>
    </row>
    <row r="23" spans="1:25" ht="15" customHeight="1" x14ac:dyDescent="0.3">
      <c r="A23" s="121"/>
      <c r="B23" s="124" t="s">
        <v>132</v>
      </c>
      <c r="C23" s="125"/>
      <c r="D23" s="125"/>
      <c r="E23" s="125"/>
      <c r="F23" s="125"/>
      <c r="G23" s="125"/>
      <c r="H23" s="125"/>
      <c r="I23" s="125"/>
      <c r="J23" s="125"/>
      <c r="K23" s="125"/>
      <c r="L23" s="125"/>
      <c r="M23" s="125"/>
      <c r="N23" s="123"/>
    </row>
    <row r="24" spans="1:25" ht="15" customHeight="1" x14ac:dyDescent="0.3">
      <c r="A24" s="121"/>
      <c r="B24" s="4" t="s">
        <v>133</v>
      </c>
      <c r="C24" s="4"/>
      <c r="D24" s="4"/>
      <c r="E24" s="4"/>
      <c r="F24" s="4"/>
      <c r="G24" s="4"/>
      <c r="H24" s="4"/>
      <c r="I24" s="4"/>
      <c r="J24" s="4"/>
      <c r="K24" s="4"/>
      <c r="L24" s="4"/>
      <c r="M24" s="4"/>
      <c r="N24" s="123"/>
    </row>
    <row r="25" spans="1:25" ht="15" customHeight="1" x14ac:dyDescent="0.3">
      <c r="A25" s="121"/>
      <c r="B25" s="4"/>
      <c r="C25" s="4"/>
      <c r="D25" s="4"/>
      <c r="E25" s="4"/>
      <c r="F25" s="4"/>
      <c r="G25" s="4"/>
      <c r="H25" s="4"/>
      <c r="I25" s="4"/>
      <c r="J25" s="4"/>
      <c r="K25" s="4"/>
      <c r="L25" s="4"/>
      <c r="M25" s="4"/>
      <c r="N25" s="123"/>
    </row>
    <row r="26" spans="1:25" ht="15" customHeight="1" x14ac:dyDescent="0.3">
      <c r="A26" s="121"/>
      <c r="B26" s="4"/>
      <c r="C26" s="4"/>
      <c r="D26" s="4"/>
      <c r="E26" s="4"/>
      <c r="F26" s="4"/>
      <c r="G26" s="4"/>
      <c r="H26" s="4"/>
      <c r="I26" s="4"/>
      <c r="J26" s="4"/>
      <c r="K26" s="4"/>
      <c r="L26" s="4"/>
      <c r="M26" s="4"/>
      <c r="N26" s="123"/>
    </row>
    <row r="27" spans="1:25" ht="30.75" customHeight="1" x14ac:dyDescent="0.3">
      <c r="A27" s="121"/>
      <c r="B27" s="4"/>
      <c r="C27" s="4"/>
      <c r="D27" s="4"/>
      <c r="E27" s="4"/>
      <c r="F27" s="4"/>
      <c r="G27" s="4"/>
      <c r="H27" s="4"/>
      <c r="I27" s="4"/>
      <c r="J27" s="4"/>
      <c r="K27" s="4"/>
      <c r="L27" s="4"/>
      <c r="M27" s="4"/>
      <c r="N27" s="123"/>
    </row>
    <row r="28" spans="1:25" ht="23.25" customHeight="1" x14ac:dyDescent="0.3">
      <c r="A28" s="121"/>
      <c r="B28" s="4"/>
      <c r="C28" s="4"/>
      <c r="D28" s="4"/>
      <c r="E28" s="4"/>
      <c r="F28" s="4"/>
      <c r="G28" s="4"/>
      <c r="H28" s="4"/>
      <c r="I28" s="4"/>
      <c r="J28" s="4"/>
      <c r="K28" s="4"/>
      <c r="L28" s="4"/>
      <c r="M28" s="4"/>
      <c r="N28" s="123"/>
    </row>
    <row r="29" spans="1:25" ht="33" customHeight="1" x14ac:dyDescent="0.3">
      <c r="A29" s="121"/>
      <c r="B29" s="4" t="s">
        <v>134</v>
      </c>
      <c r="C29" s="4"/>
      <c r="D29" s="4"/>
      <c r="E29" s="4"/>
      <c r="F29" s="4"/>
      <c r="G29" s="4"/>
      <c r="H29" s="4"/>
      <c r="I29" s="4"/>
      <c r="J29" s="4"/>
      <c r="K29" s="4"/>
      <c r="L29" s="4"/>
      <c r="M29" s="4"/>
      <c r="N29" s="123"/>
    </row>
    <row r="30" spans="1:25" ht="33" customHeight="1" x14ac:dyDescent="0.3">
      <c r="A30" s="121"/>
      <c r="B30" s="4"/>
      <c r="C30" s="4"/>
      <c r="D30" s="4"/>
      <c r="E30" s="4"/>
      <c r="F30" s="4"/>
      <c r="G30" s="4"/>
      <c r="H30" s="4"/>
      <c r="I30" s="4"/>
      <c r="J30" s="4"/>
      <c r="K30" s="4"/>
      <c r="L30" s="4"/>
      <c r="M30" s="4"/>
      <c r="N30" s="123"/>
    </row>
    <row r="31" spans="1:25" ht="33" customHeight="1" x14ac:dyDescent="0.3">
      <c r="A31" s="121"/>
      <c r="B31" s="4"/>
      <c r="C31" s="4"/>
      <c r="D31" s="4"/>
      <c r="E31" s="4"/>
      <c r="F31" s="4"/>
      <c r="G31" s="4"/>
      <c r="H31" s="4"/>
      <c r="I31" s="4"/>
      <c r="J31" s="4"/>
      <c r="K31" s="4"/>
      <c r="L31" s="4"/>
      <c r="M31" s="4"/>
      <c r="N31" s="123"/>
    </row>
    <row r="32" spans="1:25" ht="15" customHeight="1" x14ac:dyDescent="0.3">
      <c r="A32" s="121"/>
      <c r="B32" s="4"/>
      <c r="C32" s="4"/>
      <c r="D32" s="4"/>
      <c r="E32" s="4"/>
      <c r="F32" s="4"/>
      <c r="G32" s="4"/>
      <c r="H32" s="4"/>
      <c r="I32" s="4"/>
      <c r="J32" s="4"/>
      <c r="K32" s="4"/>
      <c r="L32" s="4"/>
      <c r="M32" s="4"/>
      <c r="N32" s="123"/>
    </row>
    <row r="33" spans="1:14" s="37" customFormat="1" ht="15.75" customHeight="1" x14ac:dyDescent="0.15">
      <c r="A33" s="126"/>
      <c r="B33" s="124" t="s">
        <v>135</v>
      </c>
      <c r="C33" s="4"/>
      <c r="D33" s="4"/>
      <c r="E33" s="4"/>
      <c r="F33" s="4"/>
      <c r="G33" s="4"/>
      <c r="H33" s="4"/>
      <c r="I33" s="4"/>
      <c r="J33" s="4"/>
      <c r="K33" s="4"/>
      <c r="L33" s="4"/>
      <c r="M33" s="4"/>
      <c r="N33" s="127"/>
    </row>
    <row r="34" spans="1:14" ht="15" customHeight="1" x14ac:dyDescent="0.3">
      <c r="A34" s="121"/>
      <c r="B34" s="4" t="s">
        <v>136</v>
      </c>
      <c r="C34" s="4"/>
      <c r="D34" s="4"/>
      <c r="E34" s="4"/>
      <c r="F34" s="4"/>
      <c r="G34" s="4"/>
      <c r="H34" s="4"/>
      <c r="I34" s="4"/>
      <c r="J34" s="4"/>
      <c r="K34" s="4"/>
      <c r="L34" s="4"/>
      <c r="M34" s="4"/>
    </row>
    <row r="35" spans="1:14" x14ac:dyDescent="0.3">
      <c r="A35" s="121"/>
      <c r="B35" s="4"/>
      <c r="C35" s="4"/>
      <c r="D35" s="4"/>
      <c r="E35" s="4"/>
      <c r="F35" s="4"/>
      <c r="G35" s="4"/>
      <c r="H35" s="4"/>
      <c r="I35" s="4"/>
      <c r="J35" s="4"/>
      <c r="K35" s="4"/>
      <c r="L35" s="4"/>
      <c r="M35" s="4"/>
    </row>
    <row r="36" spans="1:14" ht="18.75" customHeight="1" x14ac:dyDescent="0.3">
      <c r="A36" s="121"/>
      <c r="B36" s="4"/>
      <c r="C36" s="4"/>
      <c r="D36" s="4"/>
      <c r="E36" s="4"/>
      <c r="F36" s="4"/>
      <c r="G36" s="4"/>
      <c r="H36" s="4"/>
      <c r="I36" s="4"/>
      <c r="J36" s="4"/>
      <c r="K36" s="4"/>
      <c r="L36" s="4"/>
      <c r="M36" s="4"/>
    </row>
    <row r="37" spans="1:14" ht="13.2" customHeight="1" x14ac:dyDescent="0.3">
      <c r="A37" s="121"/>
      <c r="B37" s="4" t="s">
        <v>137</v>
      </c>
      <c r="C37" s="4"/>
      <c r="D37" s="4"/>
      <c r="E37" s="4"/>
      <c r="F37" s="4"/>
      <c r="G37" s="4"/>
      <c r="H37" s="4"/>
      <c r="I37" s="4"/>
      <c r="J37" s="4"/>
      <c r="K37" s="4"/>
      <c r="L37" s="4"/>
      <c r="M37" s="4"/>
    </row>
    <row r="38" spans="1:14" ht="13.2" customHeight="1" x14ac:dyDescent="0.3">
      <c r="A38" s="121"/>
      <c r="B38" s="4"/>
      <c r="C38" s="4"/>
      <c r="D38" s="4"/>
      <c r="E38" s="4"/>
      <c r="F38" s="4"/>
      <c r="G38" s="4"/>
      <c r="H38" s="4"/>
      <c r="I38" s="4"/>
      <c r="J38" s="4"/>
      <c r="K38" s="4"/>
      <c r="L38" s="4"/>
      <c r="M38" s="4"/>
    </row>
    <row r="39" spans="1:14" ht="13.2" customHeight="1" x14ac:dyDescent="0.3">
      <c r="A39" s="121"/>
      <c r="B39" s="4"/>
      <c r="C39" s="4"/>
      <c r="D39" s="4"/>
      <c r="E39" s="4"/>
      <c r="F39" s="4"/>
      <c r="G39" s="4"/>
      <c r="H39" s="4"/>
      <c r="I39" s="4"/>
      <c r="J39" s="4"/>
      <c r="K39" s="4"/>
      <c r="L39" s="4"/>
      <c r="M39" s="4"/>
    </row>
    <row r="40" spans="1:14" ht="13.2" customHeight="1" x14ac:dyDescent="0.3">
      <c r="A40" s="121"/>
      <c r="B40" s="50"/>
      <c r="C40" s="50"/>
      <c r="D40" s="50"/>
      <c r="E40" s="50"/>
      <c r="F40" s="50"/>
      <c r="G40" s="50"/>
      <c r="H40" s="50"/>
      <c r="I40" s="50"/>
      <c r="J40" s="50"/>
      <c r="K40" s="50"/>
      <c r="L40" s="50"/>
      <c r="M40" s="50"/>
    </row>
    <row r="41" spans="1:14" ht="17.25" customHeight="1" x14ac:dyDescent="0.3">
      <c r="A41" s="121">
        <v>2</v>
      </c>
      <c r="B41" s="128" t="s">
        <v>138</v>
      </c>
      <c r="C41" s="128"/>
      <c r="D41" s="128"/>
      <c r="E41" s="128"/>
      <c r="F41" s="128"/>
      <c r="G41" s="128"/>
      <c r="H41" s="128"/>
      <c r="I41" s="128"/>
      <c r="J41" s="128"/>
      <c r="K41" s="128"/>
      <c r="L41" s="128"/>
      <c r="M41" s="128"/>
      <c r="N41" s="123"/>
    </row>
    <row r="42" spans="1:14" ht="15" customHeight="1" x14ac:dyDescent="0.3">
      <c r="A42" s="121"/>
      <c r="B42" s="124" t="s">
        <v>132</v>
      </c>
      <c r="C42" s="125"/>
      <c r="D42" s="125"/>
      <c r="E42" s="125"/>
      <c r="F42" s="125"/>
      <c r="G42" s="125"/>
      <c r="H42" s="125"/>
      <c r="I42" s="125"/>
      <c r="J42" s="125"/>
      <c r="K42" s="125"/>
      <c r="L42" s="125"/>
      <c r="M42" s="125"/>
      <c r="N42" s="123"/>
    </row>
    <row r="43" spans="1:14" ht="18" customHeight="1" x14ac:dyDescent="0.3">
      <c r="A43" s="121"/>
      <c r="B43" s="4" t="s">
        <v>139</v>
      </c>
      <c r="C43" s="4"/>
      <c r="D43" s="4"/>
      <c r="E43" s="4"/>
      <c r="F43" s="4"/>
      <c r="G43" s="4"/>
      <c r="H43" s="4"/>
      <c r="I43" s="4"/>
      <c r="J43" s="4"/>
      <c r="K43" s="4"/>
      <c r="L43" s="4"/>
      <c r="M43" s="4"/>
      <c r="N43" s="123"/>
    </row>
    <row r="44" spans="1:14" x14ac:dyDescent="0.3">
      <c r="A44" s="126"/>
      <c r="B44" s="124" t="s">
        <v>135</v>
      </c>
      <c r="C44" s="4"/>
      <c r="D44" s="4"/>
      <c r="E44" s="4"/>
      <c r="F44" s="4"/>
      <c r="G44" s="4"/>
      <c r="H44" s="4"/>
      <c r="I44" s="4"/>
      <c r="J44" s="4"/>
      <c r="K44" s="4"/>
      <c r="L44" s="4"/>
      <c r="M44" s="4"/>
    </row>
    <row r="45" spans="1:14" ht="15" customHeight="1" x14ac:dyDescent="0.3">
      <c r="A45" s="121"/>
      <c r="B45" s="129" t="s">
        <v>140</v>
      </c>
      <c r="C45" s="129"/>
      <c r="D45" s="129"/>
      <c r="E45" s="129"/>
      <c r="F45" s="129"/>
      <c r="G45" s="129"/>
      <c r="H45" s="129"/>
      <c r="I45" s="129"/>
      <c r="J45" s="129"/>
      <c r="K45" s="129"/>
      <c r="L45" s="129"/>
      <c r="M45" s="129"/>
    </row>
    <row r="46" spans="1:14" ht="15.75" customHeight="1" x14ac:dyDescent="0.3">
      <c r="A46" s="121"/>
      <c r="B46" s="60"/>
      <c r="C46" s="60"/>
      <c r="D46" s="60"/>
      <c r="E46" s="60"/>
      <c r="F46" s="60"/>
      <c r="G46" s="60"/>
      <c r="H46" s="60"/>
      <c r="I46" s="60"/>
      <c r="J46" s="60"/>
      <c r="K46" s="60"/>
      <c r="L46" s="60"/>
      <c r="M46" s="60"/>
    </row>
    <row r="47" spans="1:14" ht="18" customHeight="1" x14ac:dyDescent="0.3">
      <c r="A47" s="121">
        <v>3</v>
      </c>
      <c r="B47" s="128" t="s">
        <v>141</v>
      </c>
      <c r="C47" s="128"/>
      <c r="D47" s="128"/>
      <c r="E47" s="128"/>
      <c r="F47" s="128"/>
      <c r="G47" s="128"/>
      <c r="H47" s="128"/>
      <c r="I47" s="128"/>
      <c r="J47" s="128"/>
      <c r="K47" s="128"/>
      <c r="L47" s="128"/>
      <c r="M47" s="128"/>
    </row>
    <row r="48" spans="1:14" ht="17.25" customHeight="1" x14ac:dyDescent="0.3">
      <c r="A48" s="121"/>
      <c r="B48" s="124" t="s">
        <v>132</v>
      </c>
      <c r="C48" s="125"/>
      <c r="D48" s="125"/>
      <c r="E48" s="125"/>
      <c r="F48" s="125"/>
      <c r="G48" s="125"/>
      <c r="H48" s="125"/>
      <c r="I48" s="125"/>
      <c r="J48" s="125"/>
      <c r="K48" s="125"/>
      <c r="L48" s="125"/>
      <c r="M48" s="125"/>
    </row>
    <row r="49" spans="1:14" ht="33" customHeight="1" x14ac:dyDescent="0.3">
      <c r="A49" s="121"/>
      <c r="B49" s="86" t="s">
        <v>142</v>
      </c>
      <c r="C49" s="86"/>
      <c r="D49" s="86"/>
      <c r="E49" s="86"/>
      <c r="F49" s="86"/>
      <c r="G49" s="86"/>
      <c r="H49" s="86"/>
      <c r="I49" s="86"/>
      <c r="J49" s="86"/>
      <c r="K49" s="86"/>
      <c r="L49" s="86"/>
      <c r="M49" s="86"/>
    </row>
    <row r="50" spans="1:14" ht="7.2" customHeight="1" x14ac:dyDescent="0.3">
      <c r="A50" s="121"/>
    </row>
    <row r="51" spans="1:14" ht="15.75" customHeight="1" x14ac:dyDescent="0.3">
      <c r="A51" s="121"/>
      <c r="B51" s="124" t="s">
        <v>135</v>
      </c>
      <c r="C51" s="4"/>
      <c r="D51" s="4"/>
      <c r="E51" s="4"/>
      <c r="F51" s="4"/>
      <c r="G51" s="4"/>
      <c r="H51" s="4"/>
      <c r="I51" s="4"/>
      <c r="J51" s="4"/>
      <c r="K51" s="4"/>
      <c r="L51" s="4"/>
      <c r="M51" s="4"/>
    </row>
    <row r="52" spans="1:14" ht="30" customHeight="1" x14ac:dyDescent="0.3">
      <c r="A52" s="121"/>
      <c r="B52" s="86" t="s">
        <v>143</v>
      </c>
      <c r="C52" s="86"/>
      <c r="D52" s="86"/>
      <c r="E52" s="86"/>
      <c r="F52" s="86"/>
      <c r="G52" s="86"/>
      <c r="H52" s="86"/>
      <c r="I52" s="86"/>
      <c r="J52" s="86"/>
      <c r="K52" s="86"/>
      <c r="L52" s="86"/>
      <c r="M52" s="86"/>
    </row>
    <row r="53" spans="1:14" ht="18.75" customHeight="1" x14ac:dyDescent="0.3">
      <c r="A53" s="121"/>
      <c r="B53" s="9"/>
      <c r="C53" s="9"/>
      <c r="D53" s="9"/>
      <c r="E53" s="9"/>
      <c r="F53" s="9"/>
      <c r="G53" s="9"/>
      <c r="H53" s="9"/>
      <c r="I53" s="9"/>
      <c r="J53" s="9"/>
      <c r="K53" s="9"/>
      <c r="L53" s="9"/>
      <c r="M53" s="9"/>
    </row>
    <row r="54" spans="1:14" ht="18" customHeight="1" x14ac:dyDescent="0.3">
      <c r="A54" s="121">
        <v>4</v>
      </c>
      <c r="B54" s="128" t="s">
        <v>144</v>
      </c>
      <c r="C54" s="128"/>
      <c r="D54" s="128"/>
      <c r="E54" s="128"/>
      <c r="F54" s="128"/>
      <c r="G54" s="128"/>
      <c r="H54" s="128"/>
      <c r="I54" s="128"/>
      <c r="J54" s="128"/>
      <c r="K54" s="128"/>
      <c r="L54" s="128"/>
      <c r="M54" s="128"/>
    </row>
    <row r="55" spans="1:14" ht="17.25" customHeight="1" x14ac:dyDescent="0.3">
      <c r="A55" s="121"/>
      <c r="B55" s="124" t="s">
        <v>132</v>
      </c>
      <c r="C55" s="125"/>
      <c r="D55" s="125"/>
      <c r="E55" s="125"/>
      <c r="F55" s="125"/>
      <c r="G55" s="125"/>
      <c r="H55" s="125"/>
      <c r="I55" s="125"/>
      <c r="J55" s="125"/>
      <c r="K55" s="125"/>
      <c r="L55" s="125"/>
      <c r="M55" s="125"/>
    </row>
    <row r="56" spans="1:14" ht="45.75" customHeight="1" x14ac:dyDescent="0.3">
      <c r="A56" s="121"/>
      <c r="B56" s="86" t="s">
        <v>145</v>
      </c>
      <c r="C56" s="86"/>
      <c r="D56" s="86"/>
      <c r="E56" s="86"/>
      <c r="F56" s="86"/>
      <c r="G56" s="86"/>
      <c r="H56" s="86"/>
      <c r="I56" s="86"/>
      <c r="J56" s="86"/>
      <c r="K56" s="86"/>
      <c r="L56" s="86"/>
      <c r="M56" s="86"/>
    </row>
    <row r="57" spans="1:14" ht="9.75" customHeight="1" x14ac:dyDescent="0.3">
      <c r="A57" s="121"/>
      <c r="B57" s="124" t="s">
        <v>135</v>
      </c>
      <c r="C57" s="4"/>
      <c r="D57" s="4"/>
      <c r="E57" s="4"/>
      <c r="F57" s="4"/>
      <c r="G57" s="4"/>
      <c r="H57" s="4"/>
      <c r="I57" s="4"/>
      <c r="J57" s="4"/>
      <c r="K57" s="4"/>
      <c r="L57" s="4"/>
      <c r="M57" s="4"/>
    </row>
    <row r="58" spans="1:14" ht="14.25" customHeight="1" x14ac:dyDescent="0.3">
      <c r="A58" s="121"/>
      <c r="B58" s="86" t="s">
        <v>146</v>
      </c>
      <c r="C58" s="86"/>
      <c r="D58" s="86"/>
      <c r="E58" s="86"/>
      <c r="F58" s="86"/>
      <c r="G58" s="86"/>
      <c r="H58" s="86"/>
      <c r="I58" s="86"/>
      <c r="J58" s="86"/>
      <c r="K58" s="86"/>
      <c r="L58" s="86"/>
      <c r="M58" s="86"/>
    </row>
    <row r="59" spans="1:14" ht="33.75" customHeight="1" x14ac:dyDescent="0.3">
      <c r="B59" s="130" t="s">
        <v>0</v>
      </c>
    </row>
    <row r="60" spans="1:14" ht="15" customHeight="1" x14ac:dyDescent="0.3">
      <c r="A60" s="121"/>
      <c r="B60" s="60"/>
      <c r="C60" s="60"/>
      <c r="D60" s="60"/>
      <c r="E60" s="60"/>
      <c r="F60" s="60"/>
      <c r="G60" s="60"/>
      <c r="H60" s="60"/>
      <c r="I60" s="60"/>
      <c r="J60" s="60"/>
      <c r="K60" s="60"/>
      <c r="L60" s="60"/>
      <c r="M60" s="60"/>
      <c r="N60" s="123"/>
    </row>
    <row r="61" spans="1:14" ht="15" customHeight="1" x14ac:dyDescent="0.3">
      <c r="A61" s="121"/>
      <c r="B61" s="128"/>
      <c r="C61" s="128"/>
      <c r="D61" s="128"/>
      <c r="E61" s="128"/>
      <c r="F61" s="128"/>
      <c r="G61" s="128"/>
      <c r="H61" s="128"/>
      <c r="I61" s="128"/>
      <c r="J61" s="128"/>
      <c r="K61" s="128"/>
      <c r="L61" s="128"/>
      <c r="M61" s="128"/>
      <c r="N61" s="123"/>
    </row>
    <row r="62" spans="1:14" ht="18.75" customHeight="1" x14ac:dyDescent="0.3">
      <c r="A62" s="121"/>
      <c r="B62" s="124"/>
      <c r="C62" s="125"/>
      <c r="D62" s="125"/>
      <c r="E62" s="125"/>
      <c r="F62" s="125"/>
      <c r="G62" s="125"/>
      <c r="H62" s="125"/>
      <c r="I62" s="125"/>
      <c r="J62" s="125"/>
      <c r="K62" s="125"/>
      <c r="L62" s="125"/>
      <c r="M62" s="125"/>
      <c r="N62" s="131"/>
    </row>
    <row r="63" spans="1:14" ht="19.5" customHeight="1" x14ac:dyDescent="0.3">
      <c r="A63" s="121"/>
      <c r="B63" s="86"/>
      <c r="C63" s="86"/>
      <c r="D63" s="86"/>
      <c r="E63" s="86"/>
      <c r="F63" s="86"/>
      <c r="G63" s="86"/>
      <c r="H63" s="86"/>
      <c r="I63" s="86"/>
      <c r="J63" s="86"/>
      <c r="K63" s="86"/>
      <c r="L63" s="86"/>
      <c r="M63" s="86"/>
    </row>
    <row r="64" spans="1:14" ht="21" customHeight="1" x14ac:dyDescent="0.3">
      <c r="A64" s="121"/>
      <c r="B64" s="124"/>
      <c r="C64" s="4"/>
      <c r="D64" s="4"/>
      <c r="E64" s="4"/>
      <c r="F64" s="4"/>
      <c r="G64" s="4"/>
      <c r="H64" s="4"/>
      <c r="I64" s="4"/>
      <c r="J64" s="4"/>
      <c r="K64" s="4"/>
      <c r="L64" s="4"/>
      <c r="M64" s="4"/>
    </row>
    <row r="65" spans="1:256" ht="22.95" customHeight="1" x14ac:dyDescent="0.3">
      <c r="A65" s="121"/>
      <c r="B65" s="86"/>
      <c r="C65" s="86"/>
      <c r="D65" s="86"/>
      <c r="E65" s="86"/>
      <c r="F65" s="86"/>
      <c r="G65" s="86"/>
      <c r="H65" s="86"/>
      <c r="I65" s="86"/>
      <c r="J65" s="86"/>
      <c r="K65" s="86"/>
      <c r="L65" s="86"/>
      <c r="M65" s="86"/>
      <c r="N65" s="123"/>
    </row>
    <row r="66" spans="1:256" ht="14.55" customHeight="1" x14ac:dyDescent="0.3">
      <c r="A66" s="121"/>
      <c r="B66" s="132"/>
      <c r="C66" s="9"/>
      <c r="D66" s="9"/>
      <c r="E66" s="9"/>
      <c r="F66" s="9"/>
      <c r="G66" s="9"/>
      <c r="H66" s="9"/>
      <c r="I66" s="9"/>
      <c r="J66" s="9"/>
      <c r="K66" s="9"/>
      <c r="L66" s="9"/>
      <c r="M66" s="9"/>
      <c r="N66" s="123"/>
    </row>
    <row r="67" spans="1:256" ht="63" customHeight="1" x14ac:dyDescent="0.3">
      <c r="A67" s="121"/>
      <c r="B67" s="89"/>
      <c r="C67" s="86"/>
      <c r="D67" s="86"/>
      <c r="E67" s="86"/>
      <c r="F67" s="86"/>
      <c r="G67" s="86"/>
      <c r="H67" s="86"/>
      <c r="I67" s="86"/>
      <c r="J67" s="86"/>
      <c r="K67" s="60"/>
      <c r="L67" s="60"/>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c r="EV67" s="86"/>
      <c r="EW67" s="86"/>
      <c r="EX67" s="86"/>
      <c r="EY67" s="86"/>
      <c r="EZ67" s="86"/>
      <c r="FA67" s="86"/>
      <c r="FB67" s="86"/>
      <c r="FC67" s="86"/>
      <c r="FD67" s="86"/>
      <c r="FE67" s="86"/>
      <c r="FF67" s="86"/>
      <c r="FG67" s="86"/>
      <c r="FH67" s="86"/>
      <c r="FI67" s="86"/>
      <c r="FJ67" s="86"/>
      <c r="FK67" s="86"/>
      <c r="FL67" s="86"/>
      <c r="FM67" s="86"/>
      <c r="FN67" s="86"/>
      <c r="FO67" s="86"/>
      <c r="FP67" s="86"/>
      <c r="FQ67" s="86"/>
      <c r="FR67" s="86"/>
      <c r="FS67" s="86"/>
      <c r="FT67" s="86"/>
      <c r="FU67" s="86"/>
      <c r="FV67" s="86"/>
      <c r="FW67" s="86"/>
      <c r="FX67" s="86"/>
      <c r="FY67" s="86"/>
      <c r="FZ67" s="86"/>
      <c r="GA67" s="86"/>
      <c r="GB67" s="86"/>
      <c r="GC67" s="86"/>
      <c r="GD67" s="86"/>
      <c r="GE67" s="86"/>
      <c r="GF67" s="86"/>
      <c r="GG67" s="86"/>
      <c r="GH67" s="86"/>
      <c r="GI67" s="86"/>
      <c r="GJ67" s="86"/>
      <c r="GK67" s="86"/>
      <c r="GL67" s="86"/>
      <c r="GM67" s="86"/>
      <c r="GN67" s="86"/>
      <c r="GO67" s="86"/>
      <c r="GP67" s="86"/>
      <c r="GQ67" s="86"/>
      <c r="GR67" s="86"/>
      <c r="GS67" s="86"/>
      <c r="GT67" s="86"/>
      <c r="GU67" s="86"/>
      <c r="GV67" s="86"/>
      <c r="GW67" s="86"/>
      <c r="GX67" s="86"/>
      <c r="GY67" s="86"/>
      <c r="GZ67" s="86"/>
      <c r="HA67" s="86"/>
      <c r="HB67" s="86"/>
      <c r="HC67" s="86"/>
      <c r="HD67" s="86"/>
      <c r="HE67" s="86"/>
      <c r="HF67" s="86"/>
      <c r="HG67" s="86"/>
      <c r="HH67" s="86"/>
      <c r="HI67" s="86"/>
      <c r="HJ67" s="86"/>
      <c r="HK67" s="86"/>
      <c r="HL67" s="86"/>
      <c r="HM67" s="86"/>
      <c r="HN67" s="86"/>
      <c r="HO67" s="86"/>
      <c r="HP67" s="86"/>
      <c r="HQ67" s="86"/>
      <c r="HR67" s="86"/>
      <c r="HS67" s="86"/>
      <c r="HT67" s="86"/>
      <c r="HU67" s="86"/>
      <c r="HV67" s="86"/>
      <c r="HW67" s="86"/>
      <c r="HX67" s="86"/>
      <c r="HY67" s="86"/>
      <c r="HZ67" s="86"/>
      <c r="IA67" s="86"/>
      <c r="IB67" s="86"/>
      <c r="IC67" s="86"/>
      <c r="ID67" s="86"/>
      <c r="IE67" s="86"/>
      <c r="IF67" s="86"/>
      <c r="IG67" s="86"/>
      <c r="IH67" s="86"/>
      <c r="II67" s="86"/>
      <c r="IJ67" s="86"/>
      <c r="IK67" s="86"/>
      <c r="IL67" s="86"/>
      <c r="IM67" s="86"/>
      <c r="IN67" s="86"/>
      <c r="IO67" s="86"/>
      <c r="IP67" s="86"/>
      <c r="IQ67" s="86"/>
      <c r="IR67" s="86"/>
      <c r="IS67" s="86"/>
      <c r="IT67" s="86"/>
      <c r="IU67" s="86"/>
      <c r="IV67" s="86"/>
    </row>
    <row r="68" spans="1:256" ht="21.75" customHeight="1" x14ac:dyDescent="0.3">
      <c r="A68" s="121"/>
      <c r="B68" s="124"/>
      <c r="C68" s="125"/>
      <c r="D68" s="125"/>
      <c r="E68" s="125"/>
      <c r="F68" s="125"/>
      <c r="G68" s="125"/>
      <c r="H68" s="125"/>
      <c r="I68" s="125"/>
      <c r="J68" s="125"/>
      <c r="K68" s="125"/>
      <c r="L68" s="125"/>
      <c r="M68" s="125"/>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row>
    <row r="69" spans="1:256" ht="18" customHeight="1" x14ac:dyDescent="0.3">
      <c r="A69" s="121"/>
      <c r="B69" s="89"/>
      <c r="C69" s="89"/>
      <c r="D69" s="89"/>
      <c r="E69" s="89"/>
      <c r="F69" s="89"/>
      <c r="G69" s="89"/>
      <c r="H69" s="89"/>
      <c r="I69" s="89"/>
      <c r="J69" s="89"/>
      <c r="K69" s="60"/>
      <c r="L69" s="60"/>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1:256" ht="19.2" customHeight="1" x14ac:dyDescent="0.3">
      <c r="A70" s="121"/>
      <c r="B70" s="133"/>
      <c r="C70" s="9"/>
      <c r="D70" s="9"/>
      <c r="E70" s="9"/>
      <c r="F70" s="9"/>
      <c r="G70" s="9"/>
      <c r="H70" s="9"/>
      <c r="I70" s="9"/>
      <c r="J70" s="9"/>
      <c r="K70" s="60"/>
      <c r="L70" s="60"/>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9"/>
    </row>
    <row r="71" spans="1:256" ht="50.25" customHeight="1" x14ac:dyDescent="0.3">
      <c r="A71" s="2"/>
      <c r="B71" s="134"/>
      <c r="C71" s="134"/>
      <c r="D71" s="134"/>
      <c r="E71" s="134"/>
      <c r="F71" s="134"/>
      <c r="G71" s="134"/>
      <c r="H71" s="134"/>
      <c r="I71" s="134"/>
      <c r="J71" s="134"/>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c r="IT71" s="60"/>
      <c r="IU71" s="60"/>
      <c r="IV71" s="60"/>
    </row>
    <row r="72" spans="1:256" x14ac:dyDescent="0.3">
      <c r="A72" s="60"/>
      <c r="B72" s="135"/>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row>
    <row r="73" spans="1:256" ht="27" customHeight="1" x14ac:dyDescent="0.3">
      <c r="A73" s="60"/>
      <c r="B73" s="129"/>
      <c r="C73" s="129"/>
      <c r="D73" s="129"/>
      <c r="E73" s="129"/>
      <c r="F73" s="129"/>
      <c r="G73" s="129"/>
      <c r="H73" s="129"/>
      <c r="I73" s="129"/>
      <c r="J73" s="129"/>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c r="IT73" s="60"/>
      <c r="IU73" s="60"/>
      <c r="IV73" s="60"/>
    </row>
    <row r="74" spans="1:256" ht="15" customHeight="1" x14ac:dyDescent="0.3">
      <c r="B74" s="130"/>
      <c r="N74" s="123"/>
    </row>
    <row r="75" spans="1:256" x14ac:dyDescent="0.3">
      <c r="A75" s="121"/>
      <c r="B75" s="136"/>
      <c r="C75" s="136"/>
      <c r="D75" s="136"/>
      <c r="E75" s="136"/>
      <c r="F75" s="136"/>
      <c r="G75" s="136"/>
      <c r="H75" s="136"/>
      <c r="I75" s="136"/>
      <c r="J75" s="136"/>
      <c r="K75" s="136"/>
      <c r="L75" s="136"/>
      <c r="M75" s="136"/>
      <c r="N75" s="123"/>
    </row>
    <row r="76" spans="1:256" ht="22.5" customHeight="1" x14ac:dyDescent="0.3">
      <c r="A76" s="121"/>
      <c r="B76" s="128"/>
      <c r="C76" s="128"/>
      <c r="D76" s="128"/>
      <c r="E76" s="128"/>
      <c r="F76" s="128"/>
      <c r="G76" s="128"/>
      <c r="H76" s="128"/>
      <c r="I76" s="128"/>
      <c r="J76" s="128"/>
      <c r="K76" s="128"/>
      <c r="L76" s="128"/>
      <c r="M76" s="128"/>
      <c r="N76" s="131"/>
    </row>
    <row r="77" spans="1:256" x14ac:dyDescent="0.3">
      <c r="A77" s="121"/>
      <c r="B77" s="124"/>
      <c r="C77" s="125"/>
      <c r="D77" s="125"/>
      <c r="E77" s="125"/>
      <c r="F77" s="125"/>
      <c r="G77" s="125"/>
      <c r="H77" s="125"/>
      <c r="I77" s="125"/>
      <c r="J77" s="125"/>
      <c r="K77" s="125"/>
      <c r="L77" s="125"/>
      <c r="M77" s="125"/>
    </row>
    <row r="78" spans="1:256" ht="18" customHeight="1" x14ac:dyDescent="0.3">
      <c r="A78" s="121"/>
      <c r="B78" s="4"/>
      <c r="C78" s="4"/>
      <c r="D78" s="4"/>
      <c r="E78" s="4"/>
      <c r="F78" s="4"/>
      <c r="G78" s="4"/>
      <c r="H78" s="4"/>
      <c r="I78" s="4"/>
      <c r="J78" s="4"/>
      <c r="K78" s="4"/>
      <c r="L78" s="4"/>
      <c r="M78" s="4"/>
    </row>
    <row r="79" spans="1:256" ht="16.350000000000001" customHeight="1" x14ac:dyDescent="0.3">
      <c r="A79" s="121"/>
      <c r="B79" s="4"/>
      <c r="C79" s="4"/>
      <c r="D79" s="4"/>
      <c r="E79" s="4"/>
      <c r="F79" s="4"/>
      <c r="G79" s="4"/>
      <c r="H79" s="4"/>
      <c r="I79" s="4"/>
      <c r="J79" s="4"/>
      <c r="K79" s="4"/>
      <c r="L79" s="4"/>
      <c r="M79" s="4"/>
    </row>
    <row r="80" spans="1:256" ht="8.1" customHeight="1" x14ac:dyDescent="0.3">
      <c r="A80" s="126"/>
      <c r="B80" s="124"/>
      <c r="C80" s="4"/>
      <c r="D80" s="4"/>
      <c r="E80" s="4"/>
      <c r="F80" s="4"/>
      <c r="G80" s="4"/>
      <c r="H80" s="4"/>
      <c r="I80" s="4"/>
      <c r="J80" s="4"/>
      <c r="K80" s="4"/>
      <c r="L80" s="4"/>
      <c r="M80" s="4"/>
    </row>
    <row r="81" spans="1:14" x14ac:dyDescent="0.3">
      <c r="A81" s="121"/>
      <c r="B81" s="137"/>
      <c r="C81" s="137"/>
      <c r="D81" s="137"/>
      <c r="E81" s="137"/>
      <c r="F81" s="137"/>
      <c r="G81" s="137"/>
      <c r="H81" s="137"/>
      <c r="I81" s="137"/>
      <c r="J81" s="137"/>
      <c r="K81" s="137"/>
      <c r="L81" s="137"/>
      <c r="M81" s="137"/>
    </row>
    <row r="82" spans="1:14" ht="17.25" customHeight="1" x14ac:dyDescent="0.3">
      <c r="A82" s="121"/>
      <c r="B82" s="137"/>
      <c r="C82" s="137"/>
      <c r="D82" s="137"/>
      <c r="E82" s="137"/>
      <c r="F82" s="137"/>
      <c r="G82" s="137"/>
      <c r="H82" s="137"/>
      <c r="I82" s="137"/>
      <c r="J82" s="137"/>
      <c r="K82" s="137"/>
      <c r="L82" s="137"/>
      <c r="M82" s="137"/>
      <c r="N82" s="123"/>
    </row>
    <row r="83" spans="1:14" ht="15" customHeight="1" x14ac:dyDescent="0.3">
      <c r="A83" s="121"/>
      <c r="B83" s="136"/>
      <c r="C83" s="136"/>
      <c r="D83" s="136"/>
      <c r="E83" s="136"/>
      <c r="F83" s="136"/>
      <c r="G83" s="136"/>
      <c r="H83" s="136"/>
      <c r="I83" s="136"/>
      <c r="J83" s="136"/>
      <c r="K83" s="136"/>
      <c r="L83" s="136"/>
      <c r="M83" s="136"/>
      <c r="N83" s="123"/>
    </row>
    <row r="84" spans="1:14" ht="30.6" customHeight="1" x14ac:dyDescent="0.3">
      <c r="A84" s="121"/>
      <c r="B84" s="136"/>
      <c r="C84" s="136"/>
      <c r="D84" s="136"/>
      <c r="E84" s="136"/>
      <c r="F84" s="136"/>
      <c r="G84" s="136"/>
      <c r="H84" s="136"/>
      <c r="I84" s="136"/>
      <c r="J84" s="136"/>
      <c r="K84" s="136"/>
      <c r="L84" s="136"/>
      <c r="M84" s="136"/>
      <c r="N84" s="123"/>
    </row>
    <row r="85" spans="1:14" ht="26.55" customHeight="1" x14ac:dyDescent="0.3">
      <c r="A85" s="121"/>
      <c r="B85" s="128"/>
      <c r="C85" s="128"/>
      <c r="D85" s="128"/>
      <c r="E85" s="128"/>
      <c r="F85" s="128"/>
      <c r="G85" s="128"/>
      <c r="H85" s="128"/>
      <c r="I85" s="128"/>
      <c r="J85" s="128"/>
      <c r="K85" s="128"/>
      <c r="L85" s="128"/>
      <c r="M85" s="128"/>
      <c r="N85" s="131"/>
    </row>
    <row r="86" spans="1:14" x14ac:dyDescent="0.3">
      <c r="A86" s="121"/>
      <c r="B86" s="124"/>
      <c r="C86" s="125"/>
      <c r="D86" s="125"/>
      <c r="E86" s="125"/>
      <c r="F86" s="125"/>
      <c r="G86" s="125"/>
      <c r="H86" s="125"/>
      <c r="I86" s="125"/>
      <c r="J86" s="125"/>
      <c r="K86" s="125"/>
      <c r="L86" s="125"/>
      <c r="M86" s="125"/>
    </row>
    <row r="87" spans="1:14" x14ac:dyDescent="0.3">
      <c r="A87" s="121"/>
      <c r="B87" s="4"/>
      <c r="C87" s="4"/>
      <c r="D87" s="4"/>
      <c r="E87" s="4"/>
      <c r="F87" s="4"/>
      <c r="G87" s="4"/>
      <c r="H87" s="4"/>
      <c r="I87" s="4"/>
      <c r="J87" s="4"/>
      <c r="K87" s="4"/>
      <c r="L87" s="4"/>
      <c r="M87" s="4"/>
    </row>
    <row r="88" spans="1:14" ht="36.6" customHeight="1" x14ac:dyDescent="0.3">
      <c r="A88" s="121"/>
      <c r="B88" s="4"/>
      <c r="C88" s="4"/>
      <c r="D88" s="4"/>
      <c r="E88" s="4"/>
      <c r="F88" s="4"/>
      <c r="G88" s="4"/>
      <c r="H88" s="4"/>
      <c r="I88" s="4"/>
      <c r="J88" s="4"/>
      <c r="K88" s="4"/>
      <c r="L88" s="4"/>
      <c r="M88" s="4"/>
    </row>
    <row r="89" spans="1:14" x14ac:dyDescent="0.3">
      <c r="A89" s="126"/>
      <c r="B89" s="124"/>
      <c r="C89" s="4"/>
      <c r="D89" s="4"/>
      <c r="E89" s="4"/>
      <c r="F89" s="4"/>
      <c r="G89" s="4"/>
      <c r="H89" s="4"/>
      <c r="I89" s="4"/>
      <c r="J89" s="4"/>
      <c r="K89" s="4"/>
      <c r="L89" s="4"/>
      <c r="M89" s="4"/>
    </row>
    <row r="90" spans="1:14" ht="17.25" customHeight="1" x14ac:dyDescent="0.3">
      <c r="A90" s="121"/>
      <c r="B90" s="137"/>
      <c r="C90" s="137"/>
      <c r="D90" s="137"/>
      <c r="E90" s="137"/>
      <c r="F90" s="137"/>
      <c r="G90" s="137"/>
      <c r="H90" s="137"/>
      <c r="I90" s="137"/>
      <c r="J90" s="137"/>
      <c r="K90" s="137"/>
      <c r="L90" s="137"/>
      <c r="M90" s="137"/>
      <c r="N90" s="123"/>
    </row>
    <row r="91" spans="1:14" ht="15" customHeight="1" x14ac:dyDescent="0.3">
      <c r="A91" s="121"/>
      <c r="B91" s="137"/>
      <c r="C91" s="137"/>
      <c r="D91" s="137"/>
      <c r="E91" s="137"/>
      <c r="F91" s="137"/>
      <c r="G91" s="137"/>
      <c r="H91" s="137"/>
      <c r="I91" s="137"/>
      <c r="J91" s="137"/>
      <c r="K91" s="137"/>
      <c r="L91" s="137"/>
      <c r="M91" s="137"/>
      <c r="N91" s="123"/>
    </row>
    <row r="92" spans="1:14" ht="17.25" customHeight="1" x14ac:dyDescent="0.3">
      <c r="A92" s="121"/>
      <c r="B92" s="20"/>
      <c r="C92" s="20"/>
      <c r="D92" s="20"/>
      <c r="E92" s="20"/>
      <c r="F92" s="20"/>
      <c r="G92" s="20"/>
      <c r="H92" s="20"/>
      <c r="I92" s="20"/>
      <c r="J92" s="20"/>
      <c r="K92" s="20"/>
      <c r="L92" s="20"/>
      <c r="M92" s="20"/>
      <c r="N92" s="123"/>
    </row>
    <row r="93" spans="1:14" ht="32.549999999999997" customHeight="1" x14ac:dyDescent="0.3">
      <c r="N93" s="131"/>
    </row>
    <row r="94" spans="1:14" x14ac:dyDescent="0.3">
      <c r="A94" s="121"/>
      <c r="B94" s="136"/>
      <c r="C94" s="136"/>
      <c r="D94" s="136"/>
      <c r="E94" s="136"/>
      <c r="F94" s="136"/>
      <c r="G94" s="136"/>
      <c r="H94" s="136"/>
      <c r="I94" s="136"/>
      <c r="J94" s="136"/>
      <c r="K94" s="136"/>
      <c r="L94" s="136"/>
      <c r="M94" s="136"/>
    </row>
    <row r="95" spans="1:14" ht="11.1" customHeight="1" x14ac:dyDescent="0.3">
      <c r="A95" s="121"/>
      <c r="C95" s="138"/>
      <c r="D95" s="138"/>
      <c r="E95" s="138"/>
      <c r="F95" s="138"/>
      <c r="G95" s="138"/>
      <c r="H95" s="138"/>
      <c r="I95" s="138"/>
      <c r="J95" s="138"/>
      <c r="K95" s="138"/>
      <c r="L95" s="138"/>
      <c r="M95" s="138"/>
    </row>
    <row r="96" spans="1:14" ht="25.35" customHeight="1" x14ac:dyDescent="0.3">
      <c r="A96" s="121"/>
      <c r="B96" s="4"/>
      <c r="C96" s="4"/>
      <c r="D96" s="4"/>
      <c r="E96" s="4"/>
      <c r="F96" s="4"/>
      <c r="G96" s="4"/>
      <c r="H96" s="4"/>
      <c r="I96" s="4"/>
      <c r="J96" s="4"/>
      <c r="K96" s="4"/>
      <c r="L96" s="4"/>
      <c r="M96" s="4"/>
    </row>
    <row r="97" spans="1:14" x14ac:dyDescent="0.3">
      <c r="A97" s="121"/>
      <c r="B97" s="4"/>
      <c r="C97" s="4"/>
      <c r="D97" s="4"/>
      <c r="E97" s="4"/>
      <c r="F97" s="4"/>
      <c r="G97" s="4"/>
      <c r="H97" s="4"/>
      <c r="I97" s="4"/>
      <c r="J97" s="4"/>
      <c r="K97" s="4"/>
      <c r="L97" s="4"/>
      <c r="M97" s="4"/>
    </row>
    <row r="98" spans="1:14" ht="17.25" customHeight="1" x14ac:dyDescent="0.3">
      <c r="A98" s="126"/>
      <c r="B98" s="124"/>
      <c r="C98" s="4"/>
      <c r="D98" s="4"/>
      <c r="E98" s="4"/>
      <c r="F98" s="4"/>
      <c r="G98" s="4"/>
      <c r="H98" s="4"/>
      <c r="I98" s="4"/>
      <c r="J98" s="4"/>
      <c r="K98" s="4"/>
      <c r="L98" s="4"/>
      <c r="M98" s="4"/>
      <c r="N98" s="123"/>
    </row>
    <row r="99" spans="1:14" ht="15" customHeight="1" x14ac:dyDescent="0.3">
      <c r="A99" s="121"/>
      <c r="B99" s="137"/>
      <c r="C99" s="137"/>
      <c r="D99" s="137"/>
      <c r="E99" s="137"/>
      <c r="F99" s="137"/>
      <c r="G99" s="137"/>
      <c r="H99" s="137"/>
      <c r="I99" s="137"/>
      <c r="J99" s="137"/>
      <c r="K99" s="137"/>
      <c r="L99" s="137"/>
      <c r="M99" s="137"/>
      <c r="N99" s="123"/>
    </row>
    <row r="100" spans="1:14" ht="53.55" customHeight="1" x14ac:dyDescent="0.3">
      <c r="A100" s="121"/>
      <c r="B100" s="137"/>
      <c r="C100" s="137"/>
      <c r="D100" s="137"/>
      <c r="E100" s="137"/>
      <c r="F100" s="137"/>
      <c r="G100" s="137"/>
      <c r="H100" s="137"/>
      <c r="I100" s="137"/>
      <c r="J100" s="137"/>
      <c r="K100" s="137"/>
      <c r="L100" s="137"/>
      <c r="M100" s="137"/>
      <c r="N100" s="123"/>
    </row>
    <row r="101" spans="1:14" ht="36" customHeight="1" x14ac:dyDescent="0.3">
      <c r="A101" s="121"/>
      <c r="B101" s="20"/>
      <c r="C101" s="20"/>
      <c r="D101" s="20"/>
      <c r="E101" s="20"/>
      <c r="F101" s="20"/>
      <c r="G101" s="20"/>
      <c r="H101" s="20"/>
      <c r="I101" s="20"/>
      <c r="J101" s="20"/>
      <c r="K101" s="20"/>
      <c r="L101" s="20"/>
      <c r="M101" s="20"/>
      <c r="N101" s="131"/>
    </row>
    <row r="102" spans="1:14" x14ac:dyDescent="0.3">
      <c r="A102" s="121"/>
      <c r="B102" s="125"/>
      <c r="C102" s="125"/>
      <c r="D102" s="125"/>
      <c r="E102" s="125"/>
      <c r="F102" s="125"/>
      <c r="G102" s="125"/>
      <c r="H102" s="125"/>
      <c r="I102" s="125"/>
      <c r="J102" s="125"/>
      <c r="K102" s="125"/>
      <c r="L102" s="125"/>
      <c r="M102" s="125"/>
    </row>
    <row r="103" spans="1:14" ht="11.1" customHeight="1" x14ac:dyDescent="0.3">
      <c r="A103" s="121"/>
      <c r="B103" s="124"/>
      <c r="C103" s="125"/>
      <c r="D103" s="125"/>
      <c r="E103" s="125"/>
      <c r="F103" s="125"/>
      <c r="G103" s="125"/>
      <c r="H103" s="125"/>
      <c r="I103" s="125"/>
      <c r="J103" s="125"/>
      <c r="K103" s="125"/>
      <c r="L103" s="125"/>
      <c r="M103" s="125"/>
    </row>
    <row r="104" spans="1:14" ht="25.35" customHeight="1" x14ac:dyDescent="0.3">
      <c r="A104" s="121"/>
      <c r="B104" s="4"/>
      <c r="C104" s="4"/>
      <c r="D104" s="4"/>
      <c r="E104" s="4"/>
      <c r="F104" s="4"/>
      <c r="G104" s="4"/>
      <c r="H104" s="4"/>
      <c r="I104" s="4"/>
      <c r="J104" s="4"/>
      <c r="K104" s="4"/>
      <c r="L104" s="4"/>
      <c r="M104" s="4"/>
    </row>
    <row r="105" spans="1:14" x14ac:dyDescent="0.3">
      <c r="A105" s="121"/>
      <c r="B105" s="4"/>
      <c r="C105" s="4"/>
      <c r="D105" s="4"/>
      <c r="E105" s="4"/>
      <c r="F105" s="4"/>
      <c r="G105" s="4"/>
      <c r="H105" s="4"/>
      <c r="I105" s="4"/>
      <c r="J105" s="4"/>
      <c r="K105" s="4"/>
      <c r="L105" s="4"/>
      <c r="M105" s="4"/>
    </row>
    <row r="106" spans="1:14" x14ac:dyDescent="0.3">
      <c r="A106" s="126"/>
      <c r="B106" s="124"/>
      <c r="C106" s="4"/>
      <c r="D106" s="4"/>
      <c r="E106" s="4"/>
      <c r="F106" s="4"/>
      <c r="G106" s="4"/>
      <c r="H106" s="4"/>
      <c r="I106" s="4"/>
      <c r="J106" s="4"/>
      <c r="K106" s="4"/>
      <c r="L106" s="4"/>
      <c r="M106" s="4"/>
    </row>
    <row r="107" spans="1:14" x14ac:dyDescent="0.3">
      <c r="A107" s="121"/>
      <c r="B107" s="137"/>
      <c r="C107" s="137"/>
      <c r="D107" s="137"/>
      <c r="E107" s="137"/>
      <c r="F107" s="137"/>
      <c r="G107" s="137"/>
      <c r="H107" s="137"/>
      <c r="I107" s="137"/>
      <c r="J107" s="137"/>
      <c r="K107" s="137"/>
      <c r="L107" s="137"/>
      <c r="M107" s="137"/>
    </row>
    <row r="108" spans="1:14" s="37" customFormat="1" x14ac:dyDescent="0.15">
      <c r="A108" s="121"/>
      <c r="B108" s="137"/>
      <c r="C108" s="137"/>
      <c r="D108" s="137"/>
      <c r="E108" s="137"/>
      <c r="F108" s="137"/>
      <c r="G108" s="137"/>
      <c r="H108" s="137"/>
      <c r="I108" s="137"/>
      <c r="J108" s="137"/>
      <c r="K108" s="137"/>
      <c r="L108" s="137"/>
      <c r="M108" s="137"/>
    </row>
    <row r="110" spans="1:14" x14ac:dyDescent="0.3">
      <c r="A110" s="121"/>
      <c r="B110" s="136"/>
      <c r="C110" s="136"/>
      <c r="D110" s="136"/>
      <c r="E110" s="136"/>
      <c r="F110" s="136"/>
      <c r="G110" s="136"/>
      <c r="H110" s="136"/>
      <c r="I110" s="136"/>
      <c r="J110" s="136"/>
      <c r="K110" s="136"/>
      <c r="L110" s="136"/>
      <c r="M110" s="136"/>
    </row>
    <row r="111" spans="1:14" s="37" customFormat="1" x14ac:dyDescent="0.15">
      <c r="A111" s="121"/>
      <c r="B111" s="124"/>
      <c r="C111" s="125"/>
      <c r="D111" s="125"/>
      <c r="E111" s="125"/>
      <c r="F111" s="125"/>
      <c r="G111" s="125"/>
      <c r="H111" s="125"/>
      <c r="I111" s="125"/>
      <c r="J111" s="125"/>
      <c r="K111" s="125"/>
      <c r="L111" s="125"/>
      <c r="M111" s="125"/>
    </row>
    <row r="112" spans="1:14" s="139" customFormat="1" ht="12.75" customHeight="1" x14ac:dyDescent="0.3">
      <c r="A112" s="121"/>
      <c r="B112" s="4"/>
      <c r="C112" s="4"/>
      <c r="D112" s="4"/>
      <c r="E112" s="4"/>
      <c r="F112" s="4"/>
      <c r="G112" s="4"/>
      <c r="H112" s="4"/>
      <c r="I112" s="4"/>
      <c r="J112" s="4"/>
      <c r="K112" s="4"/>
      <c r="L112" s="4"/>
      <c r="M112" s="4"/>
    </row>
    <row r="113" spans="1:13" s="139" customFormat="1" ht="12.75" customHeight="1" x14ac:dyDescent="0.3">
      <c r="A113" s="121"/>
      <c r="B113" s="4"/>
      <c r="C113" s="4"/>
      <c r="D113" s="4"/>
      <c r="E113" s="4"/>
      <c r="F113" s="4"/>
      <c r="G113" s="4"/>
      <c r="H113" s="4"/>
      <c r="I113" s="4"/>
      <c r="J113" s="4"/>
      <c r="K113" s="4"/>
      <c r="L113" s="4"/>
      <c r="M113" s="4"/>
    </row>
    <row r="114" spans="1:13" s="37" customFormat="1" x14ac:dyDescent="0.15">
      <c r="A114" s="126"/>
      <c r="B114" s="124"/>
      <c r="C114" s="4"/>
      <c r="D114" s="4"/>
      <c r="E114" s="4"/>
      <c r="F114" s="4"/>
      <c r="G114" s="4"/>
      <c r="H114" s="4"/>
      <c r="I114" s="4"/>
      <c r="J114" s="4"/>
      <c r="K114" s="4"/>
      <c r="L114" s="4"/>
      <c r="M114" s="4"/>
    </row>
    <row r="115" spans="1:13" x14ac:dyDescent="0.3">
      <c r="A115" s="121"/>
      <c r="B115" s="137"/>
      <c r="C115" s="137"/>
      <c r="D115" s="137"/>
      <c r="E115" s="137"/>
      <c r="F115" s="137"/>
      <c r="G115" s="137"/>
      <c r="H115" s="137"/>
      <c r="I115" s="137"/>
      <c r="J115" s="137"/>
      <c r="K115" s="137"/>
      <c r="L115" s="137"/>
      <c r="M115" s="137"/>
    </row>
    <row r="116" spans="1:13" x14ac:dyDescent="0.3">
      <c r="A116" s="121"/>
      <c r="B116" s="137"/>
      <c r="C116" s="137"/>
      <c r="D116" s="137"/>
      <c r="E116" s="137"/>
      <c r="F116" s="137"/>
      <c r="G116" s="137"/>
      <c r="H116" s="137"/>
      <c r="I116" s="137"/>
      <c r="J116" s="137"/>
      <c r="K116" s="137"/>
      <c r="L116" s="137"/>
      <c r="M116" s="137"/>
    </row>
    <row r="118" spans="1:13" ht="29.25" customHeight="1" x14ac:dyDescent="0.3"/>
    <row r="119" spans="1:13" x14ac:dyDescent="0.3">
      <c r="B119" s="140"/>
    </row>
    <row r="120" spans="1:13" x14ac:dyDescent="0.3">
      <c r="A120" s="110"/>
      <c r="B120" s="37"/>
      <c r="C120" s="37"/>
      <c r="D120" s="37"/>
      <c r="E120" s="37"/>
      <c r="F120" s="37"/>
      <c r="G120" s="37"/>
      <c r="H120" s="37"/>
      <c r="I120" s="37"/>
      <c r="J120" s="37"/>
      <c r="K120" s="37"/>
      <c r="L120" s="37"/>
      <c r="M120" s="37"/>
    </row>
    <row r="121" spans="1:13" x14ac:dyDescent="0.3">
      <c r="A121" s="43"/>
      <c r="B121" s="5"/>
      <c r="C121" s="5"/>
      <c r="D121" s="5"/>
      <c r="E121" s="5"/>
      <c r="F121" s="5"/>
      <c r="G121" s="5"/>
      <c r="H121" s="5"/>
      <c r="I121" s="5"/>
      <c r="J121" s="5"/>
      <c r="K121" s="5"/>
      <c r="L121" s="5"/>
    </row>
    <row r="122" spans="1:13" x14ac:dyDescent="0.3">
      <c r="A122" s="43"/>
      <c r="B122" s="141"/>
      <c r="C122" s="50"/>
      <c r="D122" s="50"/>
      <c r="E122" s="50"/>
      <c r="F122" s="50"/>
      <c r="G122" s="50"/>
      <c r="H122" s="50"/>
      <c r="I122" s="50"/>
      <c r="J122" s="50"/>
      <c r="K122" s="50"/>
      <c r="L122" s="50"/>
    </row>
    <row r="123" spans="1:13" x14ac:dyDescent="0.3">
      <c r="A123" s="47"/>
      <c r="B123" s="142"/>
      <c r="C123" s="143"/>
      <c r="D123" s="143"/>
      <c r="E123" s="143"/>
      <c r="F123" s="143"/>
      <c r="G123" s="143"/>
      <c r="H123" s="143"/>
      <c r="I123" s="143"/>
      <c r="J123" s="143"/>
      <c r="K123" s="143"/>
      <c r="L123" s="143"/>
      <c r="M123" s="37"/>
    </row>
    <row r="124" spans="1:13" s="37" customFormat="1" x14ac:dyDescent="0.3">
      <c r="A124" s="72"/>
      <c r="B124" s="141"/>
      <c r="C124" s="141"/>
      <c r="D124" s="141"/>
      <c r="E124" s="141"/>
      <c r="F124" s="141"/>
      <c r="G124" s="141"/>
      <c r="H124" s="141"/>
      <c r="I124" s="141"/>
      <c r="J124" s="141"/>
      <c r="K124" s="141"/>
      <c r="L124" s="141"/>
      <c r="M124" s="141"/>
    </row>
    <row r="125" spans="1:13" s="139" customFormat="1" ht="12.75" customHeight="1" x14ac:dyDescent="0.3">
      <c r="A125" s="72"/>
      <c r="B125" s="141"/>
      <c r="C125" s="141"/>
      <c r="D125" s="141"/>
      <c r="E125" s="141"/>
      <c r="F125" s="141"/>
      <c r="G125" s="141"/>
      <c r="H125" s="141"/>
      <c r="I125" s="141"/>
      <c r="J125" s="141"/>
      <c r="K125" s="141"/>
      <c r="L125" s="141"/>
      <c r="M125" s="141"/>
    </row>
    <row r="126" spans="1:13" s="139" customFormat="1" ht="12.75" customHeight="1" x14ac:dyDescent="0.3">
      <c r="A126" s="47"/>
      <c r="B126" s="141"/>
      <c r="C126" s="141"/>
      <c r="D126" s="141"/>
      <c r="E126" s="141"/>
      <c r="F126" s="141"/>
      <c r="G126" s="141"/>
      <c r="H126" s="141"/>
      <c r="I126" s="141"/>
      <c r="J126" s="141"/>
      <c r="K126" s="141"/>
      <c r="L126" s="141"/>
      <c r="M126" s="141"/>
    </row>
    <row r="127" spans="1:13" s="139" customFormat="1" ht="12.75" customHeight="1" x14ac:dyDescent="0.3">
      <c r="A127" s="43"/>
      <c r="B127" s="141"/>
      <c r="C127" s="141"/>
      <c r="D127" s="141"/>
      <c r="E127" s="141"/>
      <c r="F127" s="141"/>
      <c r="G127" s="141"/>
      <c r="H127" s="141"/>
      <c r="I127" s="141"/>
      <c r="J127" s="141"/>
      <c r="K127" s="141"/>
      <c r="L127" s="141"/>
      <c r="M127" s="141"/>
    </row>
    <row r="128" spans="1:13" s="139" customFormat="1" ht="12.75" customHeight="1" x14ac:dyDescent="0.3">
      <c r="A128" s="43"/>
      <c r="B128" s="141"/>
      <c r="C128" s="141"/>
      <c r="D128" s="141"/>
      <c r="E128" s="141"/>
      <c r="F128" s="141"/>
      <c r="G128" s="141"/>
      <c r="H128" s="141"/>
      <c r="I128" s="141"/>
      <c r="J128" s="141"/>
      <c r="K128" s="141"/>
      <c r="L128" s="141"/>
      <c r="M128" s="141"/>
    </row>
    <row r="129" spans="1:13" s="139" customFormat="1" ht="12.75" customHeight="1" x14ac:dyDescent="0.3">
      <c r="A129" s="43"/>
      <c r="B129" s="141"/>
      <c r="C129" s="141"/>
      <c r="D129" s="141"/>
      <c r="E129" s="141"/>
      <c r="F129" s="141"/>
      <c r="G129" s="141"/>
      <c r="H129" s="141"/>
      <c r="I129" s="141"/>
      <c r="J129" s="141"/>
      <c r="K129" s="141"/>
      <c r="L129" s="141"/>
      <c r="M129" s="141"/>
    </row>
    <row r="130" spans="1:13" x14ac:dyDescent="0.3">
      <c r="A130" s="43"/>
      <c r="B130" s="141"/>
      <c r="C130" s="141"/>
      <c r="D130" s="141"/>
      <c r="E130" s="141"/>
      <c r="F130" s="141"/>
      <c r="G130" s="141"/>
      <c r="H130" s="141"/>
      <c r="I130" s="141"/>
      <c r="J130" s="141"/>
      <c r="K130" s="141"/>
      <c r="L130" s="141"/>
      <c r="M130" s="141"/>
    </row>
    <row r="131" spans="1:13" s="37" customFormat="1" x14ac:dyDescent="0.25">
      <c r="A131" s="43"/>
      <c r="B131" s="141"/>
      <c r="C131" s="141"/>
      <c r="D131" s="141"/>
      <c r="E131" s="141"/>
      <c r="F131" s="141"/>
      <c r="G131" s="141"/>
      <c r="H131" s="141"/>
      <c r="I131" s="141"/>
      <c r="J131" s="141"/>
      <c r="K131" s="141"/>
      <c r="L131" s="141"/>
      <c r="M131" s="141"/>
    </row>
    <row r="132" spans="1:13" s="37" customFormat="1" x14ac:dyDescent="0.25">
      <c r="A132" s="43"/>
      <c r="B132" s="141"/>
      <c r="C132" s="141"/>
      <c r="D132" s="141"/>
      <c r="E132" s="141"/>
      <c r="F132" s="141"/>
      <c r="G132" s="141"/>
      <c r="H132" s="141"/>
      <c r="I132" s="141"/>
      <c r="J132" s="141"/>
      <c r="K132" s="141"/>
      <c r="L132" s="141"/>
      <c r="M132" s="141"/>
    </row>
    <row r="133" spans="1:13" x14ac:dyDescent="0.3">
      <c r="A133" s="43"/>
      <c r="B133" s="141"/>
      <c r="C133" s="141"/>
      <c r="D133" s="141"/>
      <c r="E133" s="141"/>
      <c r="F133" s="141"/>
      <c r="G133" s="141"/>
      <c r="H133" s="141"/>
      <c r="I133" s="141"/>
      <c r="J133" s="141"/>
      <c r="K133" s="141"/>
      <c r="L133" s="141"/>
      <c r="M133" s="141"/>
    </row>
    <row r="134" spans="1:13" x14ac:dyDescent="0.3">
      <c r="A134" s="43"/>
      <c r="B134" s="141"/>
      <c r="C134" s="141"/>
      <c r="D134" s="141"/>
      <c r="E134" s="141"/>
      <c r="F134" s="141"/>
      <c r="G134" s="141"/>
      <c r="H134" s="141"/>
      <c r="I134" s="141"/>
      <c r="J134" s="141"/>
      <c r="K134" s="141"/>
      <c r="L134" s="141"/>
      <c r="M134" s="141"/>
    </row>
    <row r="135" spans="1:13" x14ac:dyDescent="0.3">
      <c r="A135" s="43"/>
      <c r="B135" s="141"/>
      <c r="C135" s="141"/>
      <c r="D135" s="141"/>
      <c r="E135" s="141"/>
      <c r="F135" s="141"/>
      <c r="G135" s="141"/>
      <c r="H135" s="141"/>
      <c r="I135" s="141"/>
      <c r="J135" s="141"/>
      <c r="K135" s="141"/>
      <c r="L135" s="141"/>
      <c r="M135" s="141"/>
    </row>
    <row r="136" spans="1:13" x14ac:dyDescent="0.3">
      <c r="A136" s="47"/>
      <c r="B136" s="141"/>
      <c r="C136" s="141"/>
      <c r="D136" s="141"/>
      <c r="E136" s="141"/>
      <c r="F136" s="141"/>
      <c r="G136" s="141"/>
      <c r="H136" s="141"/>
      <c r="I136" s="141"/>
      <c r="J136" s="141"/>
      <c r="K136" s="141"/>
      <c r="L136" s="141"/>
      <c r="M136" s="141"/>
    </row>
    <row r="137" spans="1:13" x14ac:dyDescent="0.3">
      <c r="A137" s="72"/>
      <c r="B137" s="141"/>
      <c r="C137" s="141"/>
      <c r="D137" s="141"/>
      <c r="E137" s="141"/>
      <c r="F137" s="141"/>
      <c r="G137" s="141"/>
      <c r="H137" s="141"/>
      <c r="I137" s="141"/>
      <c r="J137" s="141"/>
      <c r="K137" s="141"/>
      <c r="L137" s="141"/>
      <c r="M137" s="141"/>
    </row>
    <row r="138" spans="1:13" x14ac:dyDescent="0.3">
      <c r="A138" s="72"/>
      <c r="B138" s="141"/>
      <c r="C138" s="141"/>
      <c r="D138" s="141"/>
      <c r="E138" s="141"/>
      <c r="F138" s="141"/>
      <c r="G138" s="141"/>
      <c r="H138" s="141"/>
      <c r="I138" s="141"/>
      <c r="J138" s="141"/>
      <c r="K138" s="141"/>
      <c r="L138" s="141"/>
      <c r="M138" s="141"/>
    </row>
    <row r="139" spans="1:13" x14ac:dyDescent="0.3">
      <c r="A139" s="72"/>
      <c r="B139" s="141"/>
      <c r="C139" s="141"/>
      <c r="D139" s="141"/>
      <c r="E139" s="141"/>
      <c r="F139" s="141"/>
      <c r="G139" s="141"/>
      <c r="H139" s="141"/>
      <c r="I139" s="141"/>
      <c r="J139" s="141"/>
      <c r="K139" s="141"/>
      <c r="L139" s="141"/>
      <c r="M139" s="141"/>
    </row>
    <row r="140" spans="1:13" x14ac:dyDescent="0.3">
      <c r="A140" s="72"/>
      <c r="B140" s="141"/>
      <c r="C140" s="141"/>
      <c r="D140" s="141"/>
      <c r="E140" s="141"/>
      <c r="F140" s="141"/>
      <c r="G140" s="141"/>
      <c r="H140" s="141"/>
      <c r="I140" s="141"/>
      <c r="J140" s="141"/>
      <c r="K140" s="141"/>
      <c r="L140" s="141"/>
      <c r="M140" s="141"/>
    </row>
    <row r="141" spans="1:13" x14ac:dyDescent="0.3">
      <c r="A141" s="72"/>
      <c r="B141" s="141"/>
      <c r="C141" s="141"/>
      <c r="D141" s="141"/>
      <c r="E141" s="141"/>
      <c r="F141" s="141"/>
      <c r="G141" s="141"/>
      <c r="H141" s="141"/>
      <c r="I141" s="141"/>
      <c r="J141" s="141"/>
      <c r="K141" s="141"/>
      <c r="L141" s="141"/>
      <c r="M141" s="141"/>
    </row>
    <row r="142" spans="1:13" x14ac:dyDescent="0.3">
      <c r="A142" s="43"/>
      <c r="B142" s="141"/>
      <c r="C142" s="141"/>
      <c r="D142" s="141"/>
      <c r="E142" s="141"/>
      <c r="F142" s="141"/>
      <c r="G142" s="141"/>
      <c r="H142" s="141"/>
      <c r="I142" s="141"/>
      <c r="J142" s="141"/>
      <c r="K142" s="141"/>
      <c r="L142" s="141"/>
      <c r="M142" s="141"/>
    </row>
    <row r="143" spans="1:13" x14ac:dyDescent="0.3">
      <c r="A143" s="47"/>
      <c r="B143" s="141"/>
      <c r="C143" s="141"/>
      <c r="D143" s="141"/>
      <c r="E143" s="141"/>
      <c r="F143" s="141"/>
      <c r="G143" s="141"/>
      <c r="H143" s="141"/>
      <c r="I143" s="141"/>
      <c r="J143" s="141"/>
      <c r="K143" s="141"/>
      <c r="L143" s="141"/>
      <c r="M143" s="141"/>
    </row>
    <row r="144" spans="1:13" x14ac:dyDescent="0.3">
      <c r="A144" s="47"/>
      <c r="B144" s="141"/>
      <c r="C144" s="141"/>
      <c r="D144" s="141"/>
      <c r="E144" s="141"/>
      <c r="F144" s="141"/>
      <c r="G144" s="141"/>
      <c r="H144" s="141"/>
      <c r="I144" s="141"/>
      <c r="J144" s="141"/>
      <c r="K144" s="141"/>
      <c r="L144" s="141"/>
      <c r="M144" s="141"/>
    </row>
    <row r="145" spans="1:13" x14ac:dyDescent="0.3">
      <c r="A145" s="43"/>
      <c r="B145" s="141"/>
      <c r="C145" s="141"/>
      <c r="D145" s="141"/>
      <c r="E145" s="141"/>
      <c r="F145" s="141"/>
      <c r="G145" s="141"/>
      <c r="H145" s="141"/>
      <c r="I145" s="141"/>
      <c r="J145" s="141"/>
      <c r="K145" s="141"/>
      <c r="L145" s="141"/>
      <c r="M145" s="141"/>
    </row>
    <row r="146" spans="1:13" s="47" customFormat="1" x14ac:dyDescent="0.25">
      <c r="A146" s="43"/>
      <c r="B146" s="141"/>
      <c r="C146" s="141"/>
      <c r="D146" s="141"/>
      <c r="E146" s="141"/>
      <c r="F146" s="141"/>
      <c r="G146" s="141"/>
      <c r="H146" s="141"/>
      <c r="I146" s="141"/>
      <c r="J146" s="141"/>
      <c r="K146" s="141"/>
      <c r="L146" s="141"/>
      <c r="M146" s="141"/>
    </row>
    <row r="147" spans="1:13" s="43" customFormat="1" x14ac:dyDescent="0.25">
      <c r="A147" s="144"/>
      <c r="B147" s="141"/>
      <c r="C147" s="141"/>
      <c r="D147" s="141"/>
      <c r="E147" s="141"/>
      <c r="F147" s="141"/>
      <c r="G147" s="141"/>
      <c r="H147" s="141"/>
      <c r="I147" s="141"/>
      <c r="J147" s="141"/>
      <c r="K147" s="141"/>
      <c r="L147" s="141"/>
      <c r="M147" s="141"/>
    </row>
    <row r="148" spans="1:13" x14ac:dyDescent="0.3">
      <c r="A148" s="144"/>
      <c r="B148" s="141"/>
      <c r="C148" s="141"/>
      <c r="D148" s="141"/>
      <c r="E148" s="141"/>
      <c r="F148" s="141"/>
      <c r="G148" s="141"/>
      <c r="H148" s="141"/>
      <c r="I148" s="141"/>
      <c r="J148" s="141"/>
      <c r="K148" s="141"/>
      <c r="L148" s="141"/>
      <c r="M148" s="141"/>
    </row>
    <row r="149" spans="1:13" x14ac:dyDescent="0.3">
      <c r="A149" s="144"/>
      <c r="B149" s="141"/>
      <c r="C149" s="141"/>
      <c r="D149" s="141"/>
      <c r="E149" s="141"/>
      <c r="F149" s="141"/>
      <c r="G149" s="141"/>
      <c r="H149" s="141"/>
      <c r="I149" s="141"/>
      <c r="J149" s="141"/>
      <c r="K149" s="141"/>
      <c r="L149" s="141"/>
      <c r="M149" s="141"/>
    </row>
    <row r="150" spans="1:13" x14ac:dyDescent="0.3">
      <c r="A150" s="144"/>
      <c r="B150" s="141"/>
      <c r="C150" s="141"/>
      <c r="D150" s="141"/>
      <c r="E150" s="141"/>
      <c r="F150" s="141"/>
      <c r="G150" s="141"/>
      <c r="H150" s="141"/>
      <c r="I150" s="141"/>
      <c r="J150" s="141"/>
      <c r="K150" s="141"/>
      <c r="L150" s="141"/>
      <c r="M150" s="141"/>
    </row>
    <row r="151" spans="1:13" x14ac:dyDescent="0.3">
      <c r="A151" s="144"/>
      <c r="B151" s="141"/>
      <c r="C151" s="141"/>
      <c r="D151" s="141"/>
      <c r="E151" s="141"/>
      <c r="F151" s="141"/>
      <c r="G151" s="141"/>
      <c r="H151" s="141"/>
      <c r="I151" s="141"/>
      <c r="J151" s="141"/>
      <c r="K151" s="141"/>
      <c r="L151" s="141"/>
      <c r="M151" s="141"/>
    </row>
    <row r="152" spans="1:13" x14ac:dyDescent="0.3">
      <c r="A152" s="144"/>
      <c r="B152" s="141"/>
      <c r="C152" s="141"/>
      <c r="D152" s="141"/>
      <c r="E152" s="141"/>
      <c r="F152" s="141"/>
      <c r="G152" s="141"/>
      <c r="H152" s="141"/>
      <c r="I152" s="141"/>
      <c r="J152" s="141"/>
      <c r="K152" s="141"/>
      <c r="L152" s="141"/>
      <c r="M152" s="141"/>
    </row>
    <row r="153" spans="1:13" x14ac:dyDescent="0.3">
      <c r="A153" s="144"/>
      <c r="B153" s="141"/>
      <c r="C153" s="141"/>
      <c r="D153" s="141"/>
      <c r="E153" s="141"/>
      <c r="F153" s="141"/>
      <c r="G153" s="141"/>
      <c r="H153" s="141"/>
      <c r="I153" s="141"/>
      <c r="J153" s="141"/>
      <c r="K153" s="141"/>
      <c r="L153" s="141"/>
      <c r="M153" s="141"/>
    </row>
    <row r="154" spans="1:13" x14ac:dyDescent="0.3">
      <c r="A154" s="144"/>
      <c r="B154" s="141"/>
      <c r="C154" s="141"/>
      <c r="D154" s="141"/>
      <c r="E154" s="141"/>
      <c r="F154" s="141"/>
      <c r="G154" s="141"/>
      <c r="H154" s="141"/>
      <c r="I154" s="141"/>
      <c r="J154" s="141"/>
      <c r="K154" s="141"/>
      <c r="L154" s="141"/>
      <c r="M154" s="141"/>
    </row>
    <row r="155" spans="1:13" x14ac:dyDescent="0.3">
      <c r="A155" s="144"/>
      <c r="B155" s="141"/>
      <c r="C155" s="141"/>
      <c r="D155" s="141"/>
      <c r="E155" s="141"/>
      <c r="F155" s="141"/>
      <c r="G155" s="141"/>
      <c r="H155" s="141"/>
      <c r="I155" s="141"/>
      <c r="J155" s="141"/>
      <c r="K155" s="141"/>
      <c r="L155" s="50"/>
    </row>
    <row r="156" spans="1:13" x14ac:dyDescent="0.3">
      <c r="A156" s="144"/>
      <c r="B156" s="141"/>
      <c r="C156" s="141"/>
      <c r="D156" s="141"/>
      <c r="E156" s="141"/>
      <c r="F156" s="141"/>
      <c r="G156" s="141"/>
      <c r="H156" s="141"/>
      <c r="I156" s="141"/>
      <c r="J156" s="141"/>
      <c r="K156" s="141"/>
      <c r="L156" s="50"/>
    </row>
    <row r="157" spans="1:13" x14ac:dyDescent="0.3">
      <c r="A157" s="144"/>
      <c r="B157" s="141"/>
      <c r="C157" s="141"/>
      <c r="D157" s="141"/>
      <c r="E157" s="141"/>
      <c r="F157" s="141"/>
      <c r="G157" s="141"/>
      <c r="H157" s="141"/>
      <c r="I157" s="141"/>
      <c r="J157" s="141"/>
      <c r="K157" s="141"/>
      <c r="L157" s="50"/>
    </row>
    <row r="158" spans="1:13" x14ac:dyDescent="0.3">
      <c r="A158" s="47"/>
      <c r="B158" s="141"/>
      <c r="C158" s="141"/>
      <c r="D158" s="141"/>
      <c r="E158" s="141"/>
      <c r="F158" s="141"/>
      <c r="G158" s="141"/>
      <c r="H158" s="141"/>
      <c r="I158" s="141"/>
      <c r="J158" s="141"/>
      <c r="K158" s="141"/>
      <c r="L158" s="48"/>
      <c r="M158" s="47"/>
    </row>
    <row r="159" spans="1:13" x14ac:dyDescent="0.3">
      <c r="A159" s="43"/>
      <c r="B159" s="145"/>
      <c r="C159" s="145"/>
      <c r="D159" s="145"/>
      <c r="E159" s="145"/>
      <c r="F159" s="145"/>
      <c r="G159" s="145"/>
      <c r="H159" s="145"/>
      <c r="I159" s="145"/>
      <c r="J159" s="145"/>
      <c r="K159" s="145"/>
      <c r="L159" s="7"/>
      <c r="M159" s="43"/>
    </row>
    <row r="160" spans="1:13" x14ac:dyDescent="0.3">
      <c r="A160" s="43"/>
    </row>
    <row r="161" spans="1:12" x14ac:dyDescent="0.3">
      <c r="A161" s="43"/>
      <c r="C161" s="130"/>
      <c r="D161" s="130"/>
      <c r="E161" s="130"/>
      <c r="F161" s="130"/>
      <c r="G161" s="130"/>
      <c r="H161" s="130"/>
      <c r="I161" s="130"/>
      <c r="J161" s="130"/>
      <c r="K161" s="130"/>
      <c r="L161" s="130"/>
    </row>
  </sheetData>
  <mergeCells count="94">
    <mergeCell ref="B114:M114"/>
    <mergeCell ref="B115:M116"/>
    <mergeCell ref="B121:L121"/>
    <mergeCell ref="B159:K159"/>
    <mergeCell ref="B104:M105"/>
    <mergeCell ref="B106:M106"/>
    <mergeCell ref="B107:M108"/>
    <mergeCell ref="B110:M110"/>
    <mergeCell ref="B111:M111"/>
    <mergeCell ref="B112:M113"/>
    <mergeCell ref="B96:M97"/>
    <mergeCell ref="B98:M98"/>
    <mergeCell ref="B99:M100"/>
    <mergeCell ref="B101:M101"/>
    <mergeCell ref="B102:M102"/>
    <mergeCell ref="B103:M103"/>
    <mergeCell ref="B86:M86"/>
    <mergeCell ref="B87:M88"/>
    <mergeCell ref="B89:M89"/>
    <mergeCell ref="B90:M91"/>
    <mergeCell ref="B92:M92"/>
    <mergeCell ref="B94:M94"/>
    <mergeCell ref="B78:M79"/>
    <mergeCell ref="B80:M80"/>
    <mergeCell ref="B81:M82"/>
    <mergeCell ref="B83:M83"/>
    <mergeCell ref="B84:M84"/>
    <mergeCell ref="B85:M85"/>
    <mergeCell ref="B69:J69"/>
    <mergeCell ref="B71:J71"/>
    <mergeCell ref="B73:J73"/>
    <mergeCell ref="B75:M75"/>
    <mergeCell ref="B76:M76"/>
    <mergeCell ref="B77:M77"/>
    <mergeCell ref="GW67:HH67"/>
    <mergeCell ref="HI67:HT67"/>
    <mergeCell ref="HU67:IF67"/>
    <mergeCell ref="IG67:IR67"/>
    <mergeCell ref="IS67:IV67"/>
    <mergeCell ref="B68:M68"/>
    <mergeCell ref="EC67:EN67"/>
    <mergeCell ref="EO67:EZ67"/>
    <mergeCell ref="FA67:FL67"/>
    <mergeCell ref="FM67:FX67"/>
    <mergeCell ref="FY67:GJ67"/>
    <mergeCell ref="GK67:GV67"/>
    <mergeCell ref="BI67:BT67"/>
    <mergeCell ref="BU67:CF67"/>
    <mergeCell ref="CG67:CR67"/>
    <mergeCell ref="CS67:DD67"/>
    <mergeCell ref="DE67:DP67"/>
    <mergeCell ref="DQ67:EB67"/>
    <mergeCell ref="B65:M65"/>
    <mergeCell ref="B67:J67"/>
    <mergeCell ref="M67:X67"/>
    <mergeCell ref="Y67:AJ67"/>
    <mergeCell ref="AK67:AV67"/>
    <mergeCell ref="AW67:BH67"/>
    <mergeCell ref="B57:M57"/>
    <mergeCell ref="B58:M58"/>
    <mergeCell ref="B61:M61"/>
    <mergeCell ref="B62:M62"/>
    <mergeCell ref="B63:M63"/>
    <mergeCell ref="B64:M64"/>
    <mergeCell ref="B49:M49"/>
    <mergeCell ref="B51:M51"/>
    <mergeCell ref="B52:M52"/>
    <mergeCell ref="B54:M54"/>
    <mergeCell ref="B55:M55"/>
    <mergeCell ref="B56:M56"/>
    <mergeCell ref="B42:M42"/>
    <mergeCell ref="B43:M43"/>
    <mergeCell ref="B44:M44"/>
    <mergeCell ref="B45:M45"/>
    <mergeCell ref="B47:M47"/>
    <mergeCell ref="B48:M48"/>
    <mergeCell ref="B24:M28"/>
    <mergeCell ref="B29:M32"/>
    <mergeCell ref="B33:M33"/>
    <mergeCell ref="B34:M36"/>
    <mergeCell ref="B37:M39"/>
    <mergeCell ref="B41:M41"/>
    <mergeCell ref="B9:M9"/>
    <mergeCell ref="B10:M16"/>
    <mergeCell ref="B18:M18"/>
    <mergeCell ref="B19:M20"/>
    <mergeCell ref="N19:Y19"/>
    <mergeCell ref="B23:M23"/>
    <mergeCell ref="A1:F1"/>
    <mergeCell ref="G1:L1"/>
    <mergeCell ref="M1:R1"/>
    <mergeCell ref="A2:F2"/>
    <mergeCell ref="B7:C7"/>
    <mergeCell ref="B8:M8"/>
  </mergeCells>
  <hyperlinks>
    <hyperlink ref="A3" location="Index!A1" display="Index" xr:uid="{980F78EF-57BF-4195-8729-8C200EB94EAE}"/>
    <hyperlink ref="B19:M20" r:id="rId1" display="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 https://www.gov.uk/government/collections/government-conversion-factors-for-company-reporting" xr:uid="{DAB7EE5C-143B-4CAB-9732-A152482D0664}"/>
  </hyperlinks>
  <pageMargins left="0.7" right="0.7" top="0.75" bottom="0.75" header="0.3" footer="0.3"/>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38CC-1001-4B48-93B9-6F43E2B5503B}">
  <sheetPr codeName="Sheet2">
    <tabColor theme="6" tint="-0.249977111117893"/>
    <pageSetUpPr fitToPage="1"/>
  </sheetPr>
  <dimension ref="A1:AA105"/>
  <sheetViews>
    <sheetView workbookViewId="0">
      <selection activeCell="A35" sqref="A35:XFD39"/>
    </sheetView>
  </sheetViews>
  <sheetFormatPr defaultColWidth="11.21875" defaultRowHeight="14.4" x14ac:dyDescent="0.3"/>
  <cols>
    <col min="1" max="1" width="5.77734375" style="43" customWidth="1"/>
    <col min="2" max="2" width="28.5546875" style="71" customWidth="1"/>
    <col min="3" max="3" width="14.5546875" style="71" customWidth="1"/>
    <col min="4" max="4" width="20" style="71" customWidth="1"/>
    <col min="5" max="5" width="46.44140625" style="71" customWidth="1"/>
    <col min="6" max="6" width="22.44140625" style="71" customWidth="1"/>
    <col min="7" max="7" width="12.21875" style="71" customWidth="1"/>
    <col min="8" max="8" width="19.5546875" style="71" customWidth="1"/>
    <col min="9" max="9" width="6.5546875" style="43" customWidth="1"/>
    <col min="10" max="10" width="11.21875" style="147"/>
    <col min="11" max="18" width="11.21875" style="43"/>
    <col min="19" max="27" width="11.21875" style="146"/>
    <col min="28" max="16384" width="11.21875" style="71"/>
  </cols>
  <sheetData>
    <row r="1" spans="1:27" s="40" customFormat="1" ht="10.199999999999999" x14ac:dyDescent="0.2">
      <c r="A1" s="42" t="s">
        <v>38</v>
      </c>
      <c r="B1" s="42"/>
      <c r="C1" s="42"/>
      <c r="D1" s="42"/>
      <c r="E1" s="42"/>
      <c r="F1" s="42"/>
      <c r="G1" s="42"/>
      <c r="H1" s="42"/>
      <c r="I1" s="42"/>
      <c r="J1" s="42"/>
      <c r="K1" s="42"/>
      <c r="L1" s="42"/>
      <c r="M1" s="42"/>
      <c r="N1" s="42"/>
      <c r="O1" s="42"/>
      <c r="P1" s="42"/>
      <c r="Q1" s="42"/>
      <c r="R1" s="42"/>
      <c r="S1" s="42"/>
      <c r="T1" s="42"/>
      <c r="U1" s="42"/>
      <c r="V1" s="41"/>
      <c r="W1" s="41"/>
      <c r="X1" s="41"/>
      <c r="Y1" s="41"/>
      <c r="Z1" s="41"/>
      <c r="AA1" s="41"/>
    </row>
    <row r="2" spans="1:27" ht="21.6" thickBot="1" x14ac:dyDescent="0.45">
      <c r="A2" s="39" t="s">
        <v>37</v>
      </c>
      <c r="B2" s="39"/>
      <c r="C2" s="39"/>
      <c r="D2" s="39"/>
      <c r="E2" s="39"/>
      <c r="F2" s="39"/>
      <c r="G2" s="39"/>
      <c r="H2" s="43"/>
    </row>
    <row r="3" spans="1:27" ht="23.4" thickTop="1" x14ac:dyDescent="0.4">
      <c r="A3" s="38" t="s">
        <v>37</v>
      </c>
      <c r="B3" s="112" t="s">
        <v>34</v>
      </c>
      <c r="C3" s="179">
        <v>44773</v>
      </c>
      <c r="D3" s="32" t="s">
        <v>33</v>
      </c>
      <c r="E3" s="31" t="s">
        <v>32</v>
      </c>
      <c r="F3" s="43"/>
      <c r="G3" s="178"/>
      <c r="H3" s="43"/>
    </row>
    <row r="4" spans="1:27" ht="16.5" customHeight="1" thickBot="1" x14ac:dyDescent="0.35">
      <c r="B4" s="114" t="s">
        <v>29</v>
      </c>
      <c r="C4" s="28">
        <v>2</v>
      </c>
      <c r="D4" s="27" t="s">
        <v>28</v>
      </c>
      <c r="E4" s="26">
        <v>2021</v>
      </c>
      <c r="F4" s="43"/>
      <c r="G4" s="43"/>
      <c r="H4" s="43"/>
    </row>
    <row r="5" spans="1:27" s="74" customFormat="1" ht="10.5" customHeight="1" thickTop="1" x14ac:dyDescent="0.15">
      <c r="A5" s="47"/>
      <c r="B5" s="47"/>
      <c r="C5" s="47"/>
      <c r="D5" s="176"/>
      <c r="E5" s="176"/>
      <c r="F5" s="176"/>
      <c r="G5" s="176"/>
      <c r="H5" s="176"/>
      <c r="I5" s="176"/>
      <c r="J5" s="177"/>
      <c r="K5" s="176"/>
      <c r="L5" s="176"/>
      <c r="M5" s="176"/>
      <c r="N5" s="176"/>
      <c r="O5" s="176"/>
      <c r="P5" s="176"/>
      <c r="Q5" s="176"/>
      <c r="R5" s="176"/>
      <c r="S5" s="175"/>
      <c r="T5" s="175"/>
      <c r="U5" s="175"/>
      <c r="V5" s="175"/>
      <c r="W5" s="175"/>
      <c r="X5" s="175"/>
      <c r="Y5" s="175"/>
      <c r="Z5" s="175"/>
      <c r="AA5" s="175"/>
    </row>
    <row r="6" spans="1:27" ht="24.75" customHeight="1" x14ac:dyDescent="0.3">
      <c r="B6" s="174" t="s">
        <v>280</v>
      </c>
      <c r="C6" s="174"/>
      <c r="D6" s="174"/>
      <c r="E6" s="174"/>
      <c r="F6" s="174"/>
      <c r="G6" s="174"/>
      <c r="H6" s="174"/>
      <c r="I6" s="174"/>
    </row>
    <row r="7" spans="1:27" x14ac:dyDescent="0.3">
      <c r="B7" s="159" t="s">
        <v>279</v>
      </c>
      <c r="C7" s="173"/>
      <c r="D7" s="173"/>
      <c r="E7" s="173"/>
      <c r="F7" s="173"/>
      <c r="G7" s="173"/>
    </row>
    <row r="8" spans="1:27" ht="18.75" customHeight="1" x14ac:dyDescent="0.3">
      <c r="B8" s="157" t="s">
        <v>279</v>
      </c>
      <c r="C8" s="172" t="s">
        <v>278</v>
      </c>
      <c r="D8" s="171"/>
      <c r="E8" s="171"/>
      <c r="F8" s="171"/>
      <c r="G8" s="170"/>
      <c r="H8" s="43"/>
    </row>
    <row r="9" spans="1:27" ht="19.5" customHeight="1" x14ac:dyDescent="0.3">
      <c r="B9" s="157" t="s">
        <v>123</v>
      </c>
      <c r="C9" s="172" t="s">
        <v>277</v>
      </c>
      <c r="D9" s="171"/>
      <c r="E9" s="171"/>
      <c r="F9" s="171"/>
      <c r="G9" s="170"/>
      <c r="H9" s="43"/>
    </row>
    <row r="10" spans="1:27" ht="21" customHeight="1" x14ac:dyDescent="0.3">
      <c r="B10" s="157" t="s">
        <v>37</v>
      </c>
      <c r="C10" s="172" t="s">
        <v>276</v>
      </c>
      <c r="D10" s="171"/>
      <c r="E10" s="171"/>
      <c r="F10" s="171"/>
      <c r="G10" s="170"/>
      <c r="H10" s="43"/>
    </row>
    <row r="11" spans="1:27" x14ac:dyDescent="0.3">
      <c r="B11" s="85"/>
      <c r="C11" s="160"/>
      <c r="D11" s="160"/>
      <c r="E11" s="160"/>
      <c r="F11" s="160"/>
      <c r="G11" s="169"/>
      <c r="H11" s="43"/>
    </row>
    <row r="12" spans="1:27" x14ac:dyDescent="0.3">
      <c r="B12" s="85"/>
      <c r="C12" s="160"/>
      <c r="D12" s="160"/>
      <c r="E12" s="160"/>
      <c r="F12" s="160"/>
      <c r="G12" s="160"/>
      <c r="H12" s="43"/>
    </row>
    <row r="13" spans="1:27" x14ac:dyDescent="0.3">
      <c r="B13" s="168" t="s">
        <v>275</v>
      </c>
      <c r="C13" s="167"/>
      <c r="D13" s="167"/>
      <c r="E13" s="166"/>
      <c r="F13" s="158"/>
      <c r="G13" s="158"/>
      <c r="H13" s="43"/>
    </row>
    <row r="14" spans="1:27" ht="34.35" customHeight="1" x14ac:dyDescent="0.3">
      <c r="B14" s="165" t="s">
        <v>274</v>
      </c>
      <c r="C14" s="163" t="s">
        <v>273</v>
      </c>
      <c r="D14" s="162"/>
      <c r="E14" s="162"/>
      <c r="F14" s="162"/>
      <c r="G14" s="161"/>
      <c r="H14" s="43"/>
    </row>
    <row r="15" spans="1:27" ht="35.549999999999997" customHeight="1" x14ac:dyDescent="0.3">
      <c r="B15" s="164" t="s">
        <v>272</v>
      </c>
      <c r="C15" s="163" t="s">
        <v>271</v>
      </c>
      <c r="D15" s="162"/>
      <c r="E15" s="162"/>
      <c r="F15" s="162"/>
      <c r="G15" s="161"/>
      <c r="H15" s="43"/>
    </row>
    <row r="16" spans="1:27" ht="39.6" customHeight="1" x14ac:dyDescent="0.3">
      <c r="B16" s="164" t="s">
        <v>35</v>
      </c>
      <c r="C16" s="163" t="s">
        <v>270</v>
      </c>
      <c r="D16" s="162"/>
      <c r="E16" s="162"/>
      <c r="F16" s="162"/>
      <c r="G16" s="161"/>
      <c r="H16" s="43"/>
    </row>
    <row r="17" spans="2:8" ht="50.1" customHeight="1" x14ac:dyDescent="0.3">
      <c r="B17" s="164" t="s">
        <v>80</v>
      </c>
      <c r="C17" s="163" t="s">
        <v>79</v>
      </c>
      <c r="D17" s="162"/>
      <c r="E17" s="162"/>
      <c r="F17" s="162"/>
      <c r="G17" s="161"/>
      <c r="H17" s="43"/>
    </row>
    <row r="18" spans="2:8" ht="60.6" customHeight="1" x14ac:dyDescent="0.3">
      <c r="B18" s="164" t="s">
        <v>269</v>
      </c>
      <c r="C18" s="163" t="s">
        <v>268</v>
      </c>
      <c r="D18" s="162"/>
      <c r="E18" s="162"/>
      <c r="F18" s="162"/>
      <c r="G18" s="161"/>
      <c r="H18" s="43"/>
    </row>
    <row r="19" spans="2:8" ht="39.6" customHeight="1" x14ac:dyDescent="0.3">
      <c r="B19" s="164" t="s">
        <v>267</v>
      </c>
      <c r="C19" s="163" t="s">
        <v>266</v>
      </c>
      <c r="D19" s="162"/>
      <c r="E19" s="162"/>
      <c r="F19" s="162"/>
      <c r="G19" s="161"/>
      <c r="H19" s="43"/>
    </row>
    <row r="20" spans="2:8" ht="26.1" customHeight="1" x14ac:dyDescent="0.3">
      <c r="B20" s="164" t="s">
        <v>84</v>
      </c>
      <c r="C20" s="163" t="s">
        <v>89</v>
      </c>
      <c r="D20" s="162"/>
      <c r="E20" s="162"/>
      <c r="F20" s="162"/>
      <c r="G20" s="161"/>
      <c r="H20" s="43"/>
    </row>
    <row r="21" spans="2:8" ht="24.6" customHeight="1" x14ac:dyDescent="0.3">
      <c r="B21" s="164" t="s">
        <v>265</v>
      </c>
      <c r="C21" s="163" t="s">
        <v>264</v>
      </c>
      <c r="D21" s="162"/>
      <c r="E21" s="162"/>
      <c r="F21" s="162"/>
      <c r="G21" s="161"/>
      <c r="H21" s="43"/>
    </row>
    <row r="22" spans="2:8" ht="99" customHeight="1" x14ac:dyDescent="0.3">
      <c r="B22" s="164" t="s">
        <v>263</v>
      </c>
      <c r="C22" s="163" t="s">
        <v>262</v>
      </c>
      <c r="D22" s="162"/>
      <c r="E22" s="162"/>
      <c r="F22" s="162"/>
      <c r="G22" s="161"/>
      <c r="H22" s="43"/>
    </row>
    <row r="23" spans="2:8" ht="20.55" customHeight="1" x14ac:dyDescent="0.3">
      <c r="B23" s="164" t="s">
        <v>261</v>
      </c>
      <c r="C23" s="163" t="s">
        <v>260</v>
      </c>
      <c r="D23" s="162"/>
      <c r="E23" s="162"/>
      <c r="F23" s="162"/>
      <c r="G23" s="161"/>
      <c r="H23" s="43"/>
    </row>
    <row r="24" spans="2:8" ht="31.35" customHeight="1" x14ac:dyDescent="0.3">
      <c r="B24" s="164" t="s">
        <v>259</v>
      </c>
      <c r="C24" s="163" t="s">
        <v>258</v>
      </c>
      <c r="D24" s="162"/>
      <c r="E24" s="162"/>
      <c r="F24" s="162"/>
      <c r="G24" s="161"/>
      <c r="H24" s="43"/>
    </row>
    <row r="25" spans="2:8" ht="41.55" customHeight="1" x14ac:dyDescent="0.3">
      <c r="B25" s="164" t="s">
        <v>257</v>
      </c>
      <c r="C25" s="163" t="s">
        <v>256</v>
      </c>
      <c r="D25" s="162"/>
      <c r="E25" s="162"/>
      <c r="F25" s="162"/>
      <c r="G25" s="161"/>
      <c r="H25" s="43"/>
    </row>
    <row r="26" spans="2:8" ht="32.549999999999997" customHeight="1" x14ac:dyDescent="0.3">
      <c r="B26" s="164" t="s">
        <v>255</v>
      </c>
      <c r="C26" s="163" t="s">
        <v>254</v>
      </c>
      <c r="D26" s="162"/>
      <c r="E26" s="162"/>
      <c r="F26" s="162"/>
      <c r="G26" s="161"/>
      <c r="H26" s="43"/>
    </row>
    <row r="27" spans="2:8" ht="41.1" customHeight="1" x14ac:dyDescent="0.3">
      <c r="B27" s="164" t="s">
        <v>253</v>
      </c>
      <c r="C27" s="163" t="s">
        <v>252</v>
      </c>
      <c r="D27" s="162"/>
      <c r="E27" s="162"/>
      <c r="F27" s="162"/>
      <c r="G27" s="161"/>
      <c r="H27" s="43"/>
    </row>
    <row r="28" spans="2:8" ht="38.549999999999997" customHeight="1" x14ac:dyDescent="0.3">
      <c r="B28" s="164" t="s">
        <v>251</v>
      </c>
      <c r="C28" s="163" t="s">
        <v>250</v>
      </c>
      <c r="D28" s="162"/>
      <c r="E28" s="162"/>
      <c r="F28" s="162"/>
      <c r="G28" s="161"/>
      <c r="H28" s="43"/>
    </row>
    <row r="29" spans="2:8" ht="45.75" customHeight="1" x14ac:dyDescent="0.3">
      <c r="B29" s="164" t="s">
        <v>249</v>
      </c>
      <c r="C29" s="163" t="s">
        <v>248</v>
      </c>
      <c r="D29" s="162"/>
      <c r="E29" s="162"/>
      <c r="F29" s="162"/>
      <c r="G29" s="161"/>
      <c r="H29" s="43"/>
    </row>
    <row r="30" spans="2:8" ht="39.6" customHeight="1" x14ac:dyDescent="0.3">
      <c r="B30" s="164" t="s">
        <v>247</v>
      </c>
      <c r="C30" s="163" t="s">
        <v>246</v>
      </c>
      <c r="D30" s="162"/>
      <c r="E30" s="162"/>
      <c r="F30" s="162"/>
      <c r="G30" s="161"/>
      <c r="H30" s="43"/>
    </row>
    <row r="31" spans="2:8" ht="47.1" customHeight="1" x14ac:dyDescent="0.3">
      <c r="B31" s="164" t="s">
        <v>245</v>
      </c>
      <c r="C31" s="163" t="s">
        <v>244</v>
      </c>
      <c r="D31" s="162"/>
      <c r="E31" s="162"/>
      <c r="F31" s="162"/>
      <c r="G31" s="161"/>
      <c r="H31" s="43"/>
    </row>
    <row r="32" spans="2:8" ht="47.1" customHeight="1" x14ac:dyDescent="0.3">
      <c r="B32" s="164" t="s">
        <v>243</v>
      </c>
      <c r="C32" s="163" t="s">
        <v>242</v>
      </c>
      <c r="D32" s="162"/>
      <c r="E32" s="162"/>
      <c r="F32" s="162"/>
      <c r="G32" s="161"/>
      <c r="H32" s="43"/>
    </row>
    <row r="33" spans="2:27" ht="84" customHeight="1" x14ac:dyDescent="0.3">
      <c r="B33" s="164" t="s">
        <v>241</v>
      </c>
      <c r="C33" s="163" t="s">
        <v>240</v>
      </c>
      <c r="D33" s="162"/>
      <c r="E33" s="162"/>
      <c r="F33" s="162"/>
      <c r="G33" s="161"/>
      <c r="H33" s="43"/>
    </row>
    <row r="34" spans="2:27" ht="46.35" customHeight="1" x14ac:dyDescent="0.3">
      <c r="B34" s="164" t="s">
        <v>239</v>
      </c>
      <c r="C34" s="163" t="s">
        <v>238</v>
      </c>
      <c r="D34" s="162"/>
      <c r="E34" s="162"/>
      <c r="F34" s="162"/>
      <c r="G34" s="161"/>
      <c r="H34" s="43"/>
    </row>
    <row r="35" spans="2:27" s="43" customFormat="1" x14ac:dyDescent="0.3">
      <c r="J35" s="147"/>
      <c r="S35" s="146"/>
      <c r="T35" s="146"/>
      <c r="U35" s="146"/>
      <c r="V35" s="146"/>
      <c r="W35" s="146"/>
      <c r="X35" s="146"/>
      <c r="Y35" s="146"/>
      <c r="Z35" s="146"/>
      <c r="AA35" s="146"/>
    </row>
    <row r="36" spans="2:27" s="43" customFormat="1" x14ac:dyDescent="0.3">
      <c r="J36" s="147"/>
      <c r="S36" s="146"/>
      <c r="T36" s="146"/>
      <c r="U36" s="146"/>
      <c r="V36" s="146"/>
      <c r="W36" s="146"/>
      <c r="X36" s="146"/>
      <c r="Y36" s="146"/>
      <c r="Z36" s="146"/>
      <c r="AA36" s="146"/>
    </row>
    <row r="37" spans="2:27" s="85" customFormat="1" ht="32.25" customHeight="1" x14ac:dyDescent="0.3">
      <c r="B37" s="156" t="s">
        <v>236</v>
      </c>
      <c r="C37" s="155" t="s">
        <v>235</v>
      </c>
      <c r="D37" s="154"/>
      <c r="E37" s="154"/>
      <c r="F37" s="154"/>
      <c r="G37" s="153"/>
      <c r="J37" s="152"/>
      <c r="S37" s="151"/>
      <c r="T37" s="151"/>
      <c r="U37" s="151"/>
      <c r="V37" s="151"/>
      <c r="W37" s="151"/>
      <c r="X37" s="151"/>
      <c r="Y37" s="151"/>
      <c r="Z37" s="151"/>
      <c r="AA37" s="151"/>
    </row>
    <row r="38" spans="2:27" s="43" customFormat="1" ht="15.75" customHeight="1" x14ac:dyDescent="0.3">
      <c r="B38" s="150" t="s">
        <v>234</v>
      </c>
      <c r="C38" s="149" t="s">
        <v>233</v>
      </c>
      <c r="D38" s="149"/>
      <c r="E38" s="149"/>
      <c r="F38" s="149"/>
      <c r="G38" s="149"/>
      <c r="J38" s="147"/>
      <c r="S38" s="146"/>
      <c r="T38" s="146"/>
      <c r="U38" s="146"/>
      <c r="V38" s="146"/>
      <c r="W38" s="146"/>
      <c r="X38" s="146"/>
      <c r="Y38" s="146"/>
      <c r="Z38" s="146"/>
      <c r="AA38" s="146"/>
    </row>
    <row r="39" spans="2:27" s="43" customFormat="1" ht="15.75" customHeight="1" x14ac:dyDescent="0.3">
      <c r="B39" s="150" t="s">
        <v>232</v>
      </c>
      <c r="C39" s="149" t="s">
        <v>231</v>
      </c>
      <c r="D39" s="149"/>
      <c r="E39" s="149"/>
      <c r="F39" s="149"/>
      <c r="G39" s="149"/>
      <c r="J39" s="147"/>
      <c r="S39" s="146"/>
      <c r="T39" s="146"/>
      <c r="U39" s="146"/>
      <c r="V39" s="146"/>
      <c r="W39" s="146"/>
      <c r="X39" s="146"/>
      <c r="Y39" s="146"/>
      <c r="Z39" s="146"/>
      <c r="AA39" s="146"/>
    </row>
    <row r="40" spans="2:27" s="43" customFormat="1" ht="15.75" customHeight="1" x14ac:dyDescent="0.3">
      <c r="B40" s="150" t="s">
        <v>230</v>
      </c>
      <c r="C40" s="149" t="s">
        <v>229</v>
      </c>
      <c r="D40" s="149"/>
      <c r="E40" s="149"/>
      <c r="F40" s="149"/>
      <c r="G40" s="149"/>
      <c r="J40" s="147"/>
      <c r="S40" s="146"/>
      <c r="T40" s="146"/>
      <c r="U40" s="146"/>
      <c r="V40" s="146"/>
      <c r="W40" s="146"/>
      <c r="X40" s="146"/>
      <c r="Y40" s="146"/>
      <c r="Z40" s="146"/>
      <c r="AA40" s="146"/>
    </row>
    <row r="41" spans="2:27" s="43" customFormat="1" ht="15.75" customHeight="1" x14ac:dyDescent="0.3">
      <c r="B41" s="150" t="s">
        <v>228</v>
      </c>
      <c r="C41" s="149" t="s">
        <v>227</v>
      </c>
      <c r="D41" s="149"/>
      <c r="E41" s="149"/>
      <c r="F41" s="149"/>
      <c r="G41" s="149"/>
      <c r="J41" s="147"/>
      <c r="S41" s="146"/>
      <c r="T41" s="146"/>
      <c r="U41" s="146"/>
      <c r="V41" s="146"/>
      <c r="W41" s="146"/>
      <c r="X41" s="146"/>
      <c r="Y41" s="146"/>
      <c r="Z41" s="146"/>
      <c r="AA41" s="146"/>
    </row>
    <row r="42" spans="2:27" s="43" customFormat="1" ht="15.75" customHeight="1" x14ac:dyDescent="0.3">
      <c r="B42" s="150" t="s">
        <v>226</v>
      </c>
      <c r="C42" s="149" t="s">
        <v>225</v>
      </c>
      <c r="D42" s="149"/>
      <c r="E42" s="149"/>
      <c r="F42" s="149"/>
      <c r="G42" s="149"/>
      <c r="J42" s="147"/>
      <c r="S42" s="146"/>
      <c r="T42" s="146"/>
      <c r="U42" s="146"/>
      <c r="V42" s="146"/>
      <c r="W42" s="146"/>
      <c r="X42" s="146"/>
      <c r="Y42" s="146"/>
      <c r="Z42" s="146"/>
      <c r="AA42" s="146"/>
    </row>
    <row r="43" spans="2:27" s="43" customFormat="1" ht="15.75" customHeight="1" x14ac:dyDescent="0.3">
      <c r="B43" s="150" t="s">
        <v>224</v>
      </c>
      <c r="C43" s="149" t="s">
        <v>223</v>
      </c>
      <c r="D43" s="149"/>
      <c r="E43" s="149"/>
      <c r="F43" s="149"/>
      <c r="G43" s="149"/>
      <c r="J43" s="147"/>
      <c r="S43" s="146"/>
      <c r="T43" s="146"/>
      <c r="U43" s="146"/>
      <c r="V43" s="146"/>
      <c r="W43" s="146"/>
      <c r="X43" s="146"/>
      <c r="Y43" s="146"/>
      <c r="Z43" s="146"/>
      <c r="AA43" s="146"/>
    </row>
    <row r="44" spans="2:27" s="43" customFormat="1" ht="15.75" customHeight="1" x14ac:dyDescent="0.3">
      <c r="B44" s="150" t="s">
        <v>222</v>
      </c>
      <c r="C44" s="149" t="s">
        <v>221</v>
      </c>
      <c r="D44" s="149"/>
      <c r="E44" s="149"/>
      <c r="F44" s="149"/>
      <c r="G44" s="149"/>
      <c r="J44" s="147"/>
      <c r="S44" s="146"/>
      <c r="T44" s="146"/>
      <c r="U44" s="146"/>
      <c r="V44" s="146"/>
      <c r="W44" s="146"/>
      <c r="X44" s="146"/>
      <c r="Y44" s="146"/>
      <c r="Z44" s="146"/>
      <c r="AA44" s="146"/>
    </row>
    <row r="45" spans="2:27" s="43" customFormat="1" ht="15.75" customHeight="1" x14ac:dyDescent="0.3">
      <c r="B45" s="150" t="s">
        <v>220</v>
      </c>
      <c r="C45" s="149" t="s">
        <v>219</v>
      </c>
      <c r="D45" s="149"/>
      <c r="E45" s="149"/>
      <c r="F45" s="149"/>
      <c r="G45" s="149"/>
      <c r="J45" s="147"/>
      <c r="S45" s="146"/>
      <c r="T45" s="146"/>
      <c r="U45" s="146"/>
      <c r="V45" s="146"/>
      <c r="W45" s="146"/>
      <c r="X45" s="146"/>
      <c r="Y45" s="146"/>
      <c r="Z45" s="146"/>
      <c r="AA45" s="146"/>
    </row>
    <row r="46" spans="2:27" s="43" customFormat="1" ht="15.75" customHeight="1" x14ac:dyDescent="0.3">
      <c r="B46" s="150" t="s">
        <v>218</v>
      </c>
      <c r="C46" s="149" t="s">
        <v>217</v>
      </c>
      <c r="D46" s="149"/>
      <c r="E46" s="149"/>
      <c r="F46" s="149"/>
      <c r="G46" s="149"/>
      <c r="J46" s="147"/>
      <c r="S46" s="146"/>
      <c r="T46" s="146"/>
      <c r="U46" s="146"/>
      <c r="V46" s="146"/>
      <c r="W46" s="146"/>
      <c r="X46" s="146"/>
      <c r="Y46" s="146"/>
      <c r="Z46" s="146"/>
      <c r="AA46" s="146"/>
    </row>
    <row r="47" spans="2:27" s="43" customFormat="1" ht="15.75" customHeight="1" x14ac:dyDescent="0.3">
      <c r="B47" s="150" t="s">
        <v>216</v>
      </c>
      <c r="C47" s="149" t="s">
        <v>215</v>
      </c>
      <c r="D47" s="149"/>
      <c r="E47" s="149"/>
      <c r="F47" s="149"/>
      <c r="G47" s="149"/>
      <c r="J47" s="147"/>
      <c r="S47" s="146"/>
      <c r="T47" s="146"/>
      <c r="U47" s="146"/>
      <c r="V47" s="146"/>
      <c r="W47" s="146"/>
      <c r="X47" s="146"/>
      <c r="Y47" s="146"/>
      <c r="Z47" s="146"/>
      <c r="AA47" s="146"/>
    </row>
    <row r="48" spans="2:27" s="43" customFormat="1" ht="15.75" customHeight="1" x14ac:dyDescent="0.3">
      <c r="B48" s="150" t="s">
        <v>214</v>
      </c>
      <c r="C48" s="149" t="s">
        <v>213</v>
      </c>
      <c r="D48" s="149"/>
      <c r="E48" s="149"/>
      <c r="F48" s="149"/>
      <c r="G48" s="149"/>
      <c r="J48" s="147"/>
      <c r="S48" s="146"/>
      <c r="T48" s="146"/>
      <c r="U48" s="146"/>
      <c r="V48" s="146"/>
      <c r="W48" s="146"/>
      <c r="X48" s="146"/>
      <c r="Y48" s="146"/>
      <c r="Z48" s="146"/>
      <c r="AA48" s="146"/>
    </row>
    <row r="49" spans="2:27" s="43" customFormat="1" ht="15.75" customHeight="1" x14ac:dyDescent="0.3">
      <c r="B49" s="150" t="s">
        <v>212</v>
      </c>
      <c r="C49" s="149" t="s">
        <v>211</v>
      </c>
      <c r="D49" s="149"/>
      <c r="E49" s="149"/>
      <c r="F49" s="149"/>
      <c r="G49" s="149"/>
      <c r="J49" s="147"/>
      <c r="S49" s="146"/>
      <c r="T49" s="146"/>
      <c r="U49" s="146"/>
      <c r="V49" s="146"/>
      <c r="W49" s="146"/>
      <c r="X49" s="146"/>
      <c r="Y49" s="146"/>
      <c r="Z49" s="146"/>
      <c r="AA49" s="146"/>
    </row>
    <row r="50" spans="2:27" s="43" customFormat="1" ht="15.75" customHeight="1" x14ac:dyDescent="0.3">
      <c r="B50" s="150" t="s">
        <v>210</v>
      </c>
      <c r="C50" s="149" t="s">
        <v>209</v>
      </c>
      <c r="D50" s="149"/>
      <c r="E50" s="149"/>
      <c r="F50" s="149"/>
      <c r="G50" s="149"/>
      <c r="J50" s="147"/>
      <c r="S50" s="146"/>
      <c r="T50" s="146"/>
      <c r="U50" s="146"/>
      <c r="V50" s="146"/>
      <c r="W50" s="146"/>
      <c r="X50" s="146"/>
      <c r="Y50" s="146"/>
      <c r="Z50" s="146"/>
      <c r="AA50" s="146"/>
    </row>
    <row r="51" spans="2:27" s="43" customFormat="1" ht="15.75" customHeight="1" x14ac:dyDescent="0.3">
      <c r="B51" s="150" t="s">
        <v>208</v>
      </c>
      <c r="C51" s="149" t="s">
        <v>207</v>
      </c>
      <c r="D51" s="149"/>
      <c r="E51" s="149"/>
      <c r="F51" s="149"/>
      <c r="G51" s="149"/>
      <c r="J51" s="147"/>
      <c r="S51" s="146"/>
      <c r="T51" s="146"/>
      <c r="U51" s="146"/>
      <c r="V51" s="146"/>
      <c r="W51" s="146"/>
      <c r="X51" s="146"/>
      <c r="Y51" s="146"/>
      <c r="Z51" s="146"/>
      <c r="AA51" s="146"/>
    </row>
    <row r="52" spans="2:27" s="43" customFormat="1" ht="15.75" customHeight="1" x14ac:dyDescent="0.3">
      <c r="B52" s="150" t="s">
        <v>206</v>
      </c>
      <c r="C52" s="149" t="s">
        <v>205</v>
      </c>
      <c r="D52" s="149"/>
      <c r="E52" s="149"/>
      <c r="F52" s="149"/>
      <c r="G52" s="149"/>
      <c r="J52" s="147"/>
      <c r="S52" s="146"/>
      <c r="T52" s="146"/>
      <c r="U52" s="146"/>
      <c r="V52" s="146"/>
      <c r="W52" s="146"/>
      <c r="X52" s="146"/>
      <c r="Y52" s="146"/>
      <c r="Z52" s="146"/>
      <c r="AA52" s="146"/>
    </row>
    <row r="53" spans="2:27" s="43" customFormat="1" ht="15.75" customHeight="1" x14ac:dyDescent="0.3">
      <c r="B53" s="150" t="s">
        <v>204</v>
      </c>
      <c r="C53" s="149" t="s">
        <v>203</v>
      </c>
      <c r="D53" s="149"/>
      <c r="E53" s="149"/>
      <c r="F53" s="149"/>
      <c r="G53" s="149"/>
      <c r="J53" s="147"/>
      <c r="S53" s="146"/>
      <c r="T53" s="146"/>
      <c r="U53" s="146"/>
      <c r="V53" s="146"/>
      <c r="W53" s="146"/>
      <c r="X53" s="146"/>
      <c r="Y53" s="146"/>
      <c r="Z53" s="146"/>
      <c r="AA53" s="146"/>
    </row>
    <row r="54" spans="2:27" s="43" customFormat="1" ht="15.75" customHeight="1" x14ac:dyDescent="0.3">
      <c r="B54" s="150" t="s">
        <v>202</v>
      </c>
      <c r="C54" s="149" t="s">
        <v>201</v>
      </c>
      <c r="D54" s="149"/>
      <c r="E54" s="149"/>
      <c r="F54" s="149"/>
      <c r="G54" s="149"/>
      <c r="J54" s="147"/>
      <c r="S54" s="146"/>
      <c r="T54" s="146"/>
      <c r="U54" s="146"/>
      <c r="V54" s="146"/>
      <c r="W54" s="146"/>
      <c r="X54" s="146"/>
      <c r="Y54" s="146"/>
      <c r="Z54" s="146"/>
      <c r="AA54" s="146"/>
    </row>
    <row r="55" spans="2:27" s="43" customFormat="1" ht="15.75" customHeight="1" x14ac:dyDescent="0.3">
      <c r="B55" s="150" t="s">
        <v>200</v>
      </c>
      <c r="C55" s="149" t="s">
        <v>199</v>
      </c>
      <c r="D55" s="149"/>
      <c r="E55" s="149"/>
      <c r="F55" s="149"/>
      <c r="G55" s="149"/>
      <c r="J55" s="147"/>
      <c r="S55" s="146"/>
      <c r="T55" s="146"/>
      <c r="U55" s="146"/>
      <c r="V55" s="146"/>
      <c r="W55" s="146"/>
      <c r="X55" s="146"/>
      <c r="Y55" s="146"/>
      <c r="Z55" s="146"/>
      <c r="AA55" s="146"/>
    </row>
    <row r="56" spans="2:27" s="43" customFormat="1" ht="15.75" customHeight="1" x14ac:dyDescent="0.3">
      <c r="B56" s="150" t="s">
        <v>198</v>
      </c>
      <c r="C56" s="149" t="s">
        <v>197</v>
      </c>
      <c r="D56" s="149"/>
      <c r="E56" s="149"/>
      <c r="F56" s="149"/>
      <c r="G56" s="149"/>
      <c r="J56" s="147"/>
      <c r="S56" s="146"/>
      <c r="T56" s="146"/>
      <c r="U56" s="146"/>
      <c r="V56" s="146"/>
      <c r="W56" s="146"/>
      <c r="X56" s="146"/>
      <c r="Y56" s="146"/>
      <c r="Z56" s="146"/>
      <c r="AA56" s="146"/>
    </row>
    <row r="57" spans="2:27" s="43" customFormat="1" ht="15.75" customHeight="1" x14ac:dyDescent="0.3">
      <c r="B57" s="150" t="s">
        <v>196</v>
      </c>
      <c r="C57" s="149" t="s">
        <v>195</v>
      </c>
      <c r="D57" s="149"/>
      <c r="E57" s="149"/>
      <c r="F57" s="149"/>
      <c r="G57" s="149"/>
      <c r="J57" s="147"/>
      <c r="S57" s="146"/>
      <c r="T57" s="146"/>
      <c r="U57" s="146"/>
      <c r="V57" s="146"/>
      <c r="W57" s="146"/>
      <c r="X57" s="146"/>
      <c r="Y57" s="146"/>
      <c r="Z57" s="146"/>
      <c r="AA57" s="146"/>
    </row>
    <row r="58" spans="2:27" s="43" customFormat="1" ht="15.75" customHeight="1" x14ac:dyDescent="0.3">
      <c r="B58" s="150" t="s">
        <v>194</v>
      </c>
      <c r="C58" s="149" t="s">
        <v>193</v>
      </c>
      <c r="D58" s="149"/>
      <c r="E58" s="149"/>
      <c r="F58" s="149"/>
      <c r="G58" s="149"/>
      <c r="J58" s="147"/>
      <c r="S58" s="146"/>
      <c r="T58" s="146"/>
      <c r="U58" s="146"/>
      <c r="V58" s="146"/>
      <c r="W58" s="146"/>
      <c r="X58" s="146"/>
      <c r="Y58" s="146"/>
      <c r="Z58" s="146"/>
      <c r="AA58" s="146"/>
    </row>
    <row r="59" spans="2:27" s="43" customFormat="1" ht="15.75" customHeight="1" x14ac:dyDescent="0.3">
      <c r="B59" s="150" t="s">
        <v>192</v>
      </c>
      <c r="C59" s="149" t="s">
        <v>191</v>
      </c>
      <c r="D59" s="149"/>
      <c r="E59" s="149"/>
      <c r="F59" s="149"/>
      <c r="G59" s="149"/>
      <c r="J59" s="147"/>
      <c r="S59" s="146"/>
      <c r="T59" s="146"/>
      <c r="U59" s="146"/>
      <c r="V59" s="146"/>
      <c r="W59" s="146"/>
      <c r="X59" s="146"/>
      <c r="Y59" s="146"/>
      <c r="Z59" s="146"/>
      <c r="AA59" s="146"/>
    </row>
    <row r="60" spans="2:27" s="43" customFormat="1" ht="15.75" customHeight="1" x14ac:dyDescent="0.3">
      <c r="B60" s="150" t="s">
        <v>190</v>
      </c>
      <c r="C60" s="149" t="s">
        <v>189</v>
      </c>
      <c r="D60" s="149"/>
      <c r="E60" s="149"/>
      <c r="F60" s="149"/>
      <c r="G60" s="149"/>
      <c r="J60" s="147"/>
      <c r="S60" s="146"/>
      <c r="T60" s="146"/>
      <c r="U60" s="146"/>
      <c r="V60" s="146"/>
      <c r="W60" s="146"/>
      <c r="X60" s="146"/>
      <c r="Y60" s="146"/>
      <c r="Z60" s="146"/>
      <c r="AA60" s="146"/>
    </row>
    <row r="61" spans="2:27" s="43" customFormat="1" ht="15.75" customHeight="1" x14ac:dyDescent="0.3">
      <c r="B61" s="150" t="s">
        <v>188</v>
      </c>
      <c r="C61" s="149" t="s">
        <v>187</v>
      </c>
      <c r="D61" s="149"/>
      <c r="E61" s="149"/>
      <c r="F61" s="149"/>
      <c r="G61" s="149"/>
      <c r="J61" s="147"/>
      <c r="S61" s="146"/>
      <c r="T61" s="146"/>
      <c r="U61" s="146"/>
      <c r="V61" s="146"/>
      <c r="W61" s="146"/>
      <c r="X61" s="146"/>
      <c r="Y61" s="146"/>
      <c r="Z61" s="146"/>
      <c r="AA61" s="146"/>
    </row>
    <row r="62" spans="2:27" s="43" customFormat="1" ht="15.75" customHeight="1" x14ac:dyDescent="0.3">
      <c r="B62" s="150" t="s">
        <v>186</v>
      </c>
      <c r="C62" s="149" t="s">
        <v>185</v>
      </c>
      <c r="D62" s="149"/>
      <c r="E62" s="149"/>
      <c r="F62" s="149"/>
      <c r="G62" s="149"/>
      <c r="J62" s="147"/>
      <c r="S62" s="146"/>
      <c r="T62" s="146"/>
      <c r="U62" s="146"/>
      <c r="V62" s="146"/>
      <c r="W62" s="146"/>
      <c r="X62" s="146"/>
      <c r="Y62" s="146"/>
      <c r="Z62" s="146"/>
      <c r="AA62" s="146"/>
    </row>
    <row r="63" spans="2:27" s="43" customFormat="1" ht="15.75" customHeight="1" x14ac:dyDescent="0.3">
      <c r="B63" s="150" t="s">
        <v>184</v>
      </c>
      <c r="C63" s="149" t="s">
        <v>183</v>
      </c>
      <c r="D63" s="149"/>
      <c r="E63" s="149"/>
      <c r="F63" s="149"/>
      <c r="G63" s="149"/>
      <c r="J63" s="147"/>
      <c r="S63" s="146"/>
      <c r="T63" s="146"/>
      <c r="U63" s="146"/>
      <c r="V63" s="146"/>
      <c r="W63" s="146"/>
      <c r="X63" s="146"/>
      <c r="Y63" s="146"/>
      <c r="Z63" s="146"/>
      <c r="AA63" s="146"/>
    </row>
    <row r="64" spans="2:27" s="43" customFormat="1" ht="15.75" customHeight="1" x14ac:dyDescent="0.3">
      <c r="B64" s="150" t="s">
        <v>182</v>
      </c>
      <c r="C64" s="149" t="s">
        <v>181</v>
      </c>
      <c r="D64" s="149"/>
      <c r="E64" s="149"/>
      <c r="F64" s="149"/>
      <c r="G64" s="149"/>
      <c r="J64" s="147"/>
      <c r="S64" s="146"/>
      <c r="T64" s="146"/>
      <c r="U64" s="146"/>
      <c r="V64" s="146"/>
      <c r="W64" s="146"/>
      <c r="X64" s="146"/>
      <c r="Y64" s="146"/>
      <c r="Z64" s="146"/>
      <c r="AA64" s="146"/>
    </row>
    <row r="65" spans="2:27" s="43" customFormat="1" ht="15.75" customHeight="1" x14ac:dyDescent="0.3">
      <c r="B65" s="150" t="s">
        <v>180</v>
      </c>
      <c r="C65" s="149" t="s">
        <v>179</v>
      </c>
      <c r="D65" s="149"/>
      <c r="E65" s="149"/>
      <c r="F65" s="149"/>
      <c r="G65" s="149"/>
      <c r="J65" s="147"/>
      <c r="S65" s="146"/>
      <c r="T65" s="146"/>
      <c r="U65" s="146"/>
      <c r="V65" s="146"/>
      <c r="W65" s="146"/>
      <c r="X65" s="146"/>
      <c r="Y65" s="146"/>
      <c r="Z65" s="146"/>
      <c r="AA65" s="146"/>
    </row>
    <row r="66" spans="2:27" s="43" customFormat="1" ht="15.75" customHeight="1" x14ac:dyDescent="0.3">
      <c r="B66" s="150" t="s">
        <v>178</v>
      </c>
      <c r="C66" s="149" t="s">
        <v>177</v>
      </c>
      <c r="D66" s="149"/>
      <c r="E66" s="149"/>
      <c r="F66" s="149"/>
      <c r="G66" s="149"/>
      <c r="J66" s="147"/>
      <c r="S66" s="146"/>
      <c r="T66" s="146"/>
      <c r="U66" s="146"/>
      <c r="V66" s="146"/>
      <c r="W66" s="146"/>
      <c r="X66" s="146"/>
      <c r="Y66" s="146"/>
      <c r="Z66" s="146"/>
      <c r="AA66" s="146"/>
    </row>
    <row r="67" spans="2:27" s="43" customFormat="1" ht="15.75" customHeight="1" x14ac:dyDescent="0.3">
      <c r="B67" s="150" t="s">
        <v>176</v>
      </c>
      <c r="C67" s="149" t="s">
        <v>175</v>
      </c>
      <c r="D67" s="149"/>
      <c r="E67" s="149"/>
      <c r="F67" s="149"/>
      <c r="G67" s="149"/>
      <c r="J67" s="147"/>
      <c r="S67" s="146"/>
      <c r="T67" s="146"/>
      <c r="U67" s="146"/>
      <c r="V67" s="146"/>
      <c r="W67" s="146"/>
      <c r="X67" s="146"/>
      <c r="Y67" s="146"/>
      <c r="Z67" s="146"/>
      <c r="AA67" s="146"/>
    </row>
    <row r="68" spans="2:27" s="43" customFormat="1" ht="15.75" customHeight="1" x14ac:dyDescent="0.3">
      <c r="B68" s="150" t="s">
        <v>174</v>
      </c>
      <c r="C68" s="149" t="s">
        <v>173</v>
      </c>
      <c r="D68" s="149"/>
      <c r="E68" s="149"/>
      <c r="F68" s="149"/>
      <c r="G68" s="149"/>
      <c r="J68" s="147"/>
      <c r="S68" s="146"/>
      <c r="T68" s="146"/>
      <c r="U68" s="146"/>
      <c r="V68" s="146"/>
      <c r="W68" s="146"/>
      <c r="X68" s="146"/>
      <c r="Y68" s="146"/>
      <c r="Z68" s="146"/>
      <c r="AA68" s="146"/>
    </row>
    <row r="69" spans="2:27" s="43" customFormat="1" ht="15.75" customHeight="1" x14ac:dyDescent="0.3">
      <c r="B69" s="150" t="s">
        <v>172</v>
      </c>
      <c r="C69" s="149" t="s">
        <v>171</v>
      </c>
      <c r="D69" s="149"/>
      <c r="E69" s="149"/>
      <c r="F69" s="149"/>
      <c r="G69" s="149"/>
      <c r="J69" s="147"/>
      <c r="S69" s="146"/>
      <c r="T69" s="146"/>
      <c r="U69" s="146"/>
      <c r="V69" s="146"/>
      <c r="W69" s="146"/>
      <c r="X69" s="146"/>
      <c r="Y69" s="146"/>
      <c r="Z69" s="146"/>
      <c r="AA69" s="146"/>
    </row>
    <row r="70" spans="2:27" s="43" customFormat="1" ht="15.75" customHeight="1" x14ac:dyDescent="0.3">
      <c r="B70" s="150" t="s">
        <v>170</v>
      </c>
      <c r="C70" s="149" t="s">
        <v>169</v>
      </c>
      <c r="D70" s="149"/>
      <c r="E70" s="149"/>
      <c r="F70" s="149"/>
      <c r="G70" s="149"/>
      <c r="J70" s="147"/>
      <c r="S70" s="146"/>
      <c r="T70" s="146"/>
      <c r="U70" s="146"/>
      <c r="V70" s="146"/>
      <c r="W70" s="146"/>
      <c r="X70" s="146"/>
      <c r="Y70" s="146"/>
      <c r="Z70" s="146"/>
      <c r="AA70" s="146"/>
    </row>
    <row r="71" spans="2:27" s="43" customFormat="1" ht="15.75" customHeight="1" x14ac:dyDescent="0.3">
      <c r="B71" s="150" t="s">
        <v>168</v>
      </c>
      <c r="C71" s="149" t="s">
        <v>167</v>
      </c>
      <c r="D71" s="149"/>
      <c r="E71" s="149"/>
      <c r="F71" s="149"/>
      <c r="G71" s="149"/>
      <c r="J71" s="147"/>
      <c r="S71" s="146"/>
      <c r="T71" s="146"/>
      <c r="U71" s="146"/>
      <c r="V71" s="146"/>
      <c r="W71" s="146"/>
      <c r="X71" s="146"/>
      <c r="Y71" s="146"/>
      <c r="Z71" s="146"/>
      <c r="AA71" s="146"/>
    </row>
    <row r="72" spans="2:27" s="43" customFormat="1" ht="15.75" customHeight="1" x14ac:dyDescent="0.3">
      <c r="B72" s="150" t="s">
        <v>166</v>
      </c>
      <c r="C72" s="149" t="s">
        <v>165</v>
      </c>
      <c r="D72" s="149"/>
      <c r="E72" s="149"/>
      <c r="F72" s="149"/>
      <c r="G72" s="149"/>
      <c r="J72" s="147"/>
      <c r="S72" s="146"/>
      <c r="T72" s="146"/>
      <c r="U72" s="146"/>
      <c r="V72" s="146"/>
      <c r="W72" s="146"/>
      <c r="X72" s="146"/>
      <c r="Y72" s="146"/>
      <c r="Z72" s="146"/>
      <c r="AA72" s="146"/>
    </row>
    <row r="73" spans="2:27" s="43" customFormat="1" ht="15.75" customHeight="1" x14ac:dyDescent="0.3">
      <c r="B73" s="150" t="s">
        <v>164</v>
      </c>
      <c r="C73" s="149" t="s">
        <v>163</v>
      </c>
      <c r="D73" s="149"/>
      <c r="E73" s="149"/>
      <c r="F73" s="149"/>
      <c r="G73" s="149"/>
      <c r="J73" s="147"/>
      <c r="S73" s="146"/>
      <c r="T73" s="146"/>
      <c r="U73" s="146"/>
      <c r="V73" s="146"/>
      <c r="W73" s="146"/>
      <c r="X73" s="146"/>
      <c r="Y73" s="146"/>
      <c r="Z73" s="146"/>
      <c r="AA73" s="146"/>
    </row>
    <row r="74" spans="2:27" s="43" customFormat="1" ht="15.75" customHeight="1" x14ac:dyDescent="0.3">
      <c r="B74" s="150" t="s">
        <v>162</v>
      </c>
      <c r="C74" s="149" t="s">
        <v>161</v>
      </c>
      <c r="D74" s="149"/>
      <c r="E74" s="149"/>
      <c r="F74" s="149"/>
      <c r="G74" s="149"/>
      <c r="J74" s="147"/>
      <c r="S74" s="146"/>
      <c r="T74" s="146"/>
      <c r="U74" s="146"/>
      <c r="V74" s="146"/>
      <c r="W74" s="146"/>
      <c r="X74" s="146"/>
      <c r="Y74" s="146"/>
      <c r="Z74" s="146"/>
      <c r="AA74" s="146"/>
    </row>
    <row r="75" spans="2:27" s="43" customFormat="1" ht="15.75" customHeight="1" x14ac:dyDescent="0.3">
      <c r="B75" s="150" t="s">
        <v>160</v>
      </c>
      <c r="C75" s="149" t="s">
        <v>159</v>
      </c>
      <c r="D75" s="149"/>
      <c r="E75" s="149"/>
      <c r="F75" s="149"/>
      <c r="G75" s="149"/>
      <c r="J75" s="147"/>
      <c r="S75" s="146"/>
      <c r="T75" s="146"/>
      <c r="U75" s="146"/>
      <c r="V75" s="146"/>
      <c r="W75" s="146"/>
      <c r="X75" s="146"/>
      <c r="Y75" s="146"/>
      <c r="Z75" s="146"/>
      <c r="AA75" s="146"/>
    </row>
    <row r="76" spans="2:27" s="43" customFormat="1" ht="15.75" customHeight="1" x14ac:dyDescent="0.3">
      <c r="B76" s="150" t="s">
        <v>158</v>
      </c>
      <c r="C76" s="149" t="s">
        <v>157</v>
      </c>
      <c r="D76" s="149"/>
      <c r="E76" s="149"/>
      <c r="F76" s="149"/>
      <c r="G76" s="149"/>
      <c r="J76" s="147"/>
      <c r="S76" s="146"/>
      <c r="T76" s="146"/>
      <c r="U76" s="146"/>
      <c r="V76" s="146"/>
      <c r="W76" s="146"/>
      <c r="X76" s="146"/>
      <c r="Y76" s="146"/>
      <c r="Z76" s="146"/>
      <c r="AA76" s="146"/>
    </row>
    <row r="77" spans="2:27" s="43" customFormat="1" ht="15.75" customHeight="1" x14ac:dyDescent="0.3">
      <c r="B77" s="150" t="s">
        <v>156</v>
      </c>
      <c r="C77" s="149" t="s">
        <v>155</v>
      </c>
      <c r="D77" s="149"/>
      <c r="E77" s="149"/>
      <c r="F77" s="149"/>
      <c r="G77" s="149"/>
      <c r="J77" s="147"/>
      <c r="S77" s="146"/>
      <c r="T77" s="146"/>
      <c r="U77" s="146"/>
      <c r="V77" s="146"/>
      <c r="W77" s="146"/>
      <c r="X77" s="146"/>
      <c r="Y77" s="146"/>
      <c r="Z77" s="146"/>
      <c r="AA77" s="146"/>
    </row>
    <row r="78" spans="2:27" s="43" customFormat="1" ht="15.75" customHeight="1" x14ac:dyDescent="0.3">
      <c r="B78" s="150" t="s">
        <v>154</v>
      </c>
      <c r="C78" s="149" t="s">
        <v>153</v>
      </c>
      <c r="D78" s="149"/>
      <c r="E78" s="149"/>
      <c r="F78" s="149"/>
      <c r="G78" s="149"/>
      <c r="J78" s="147"/>
      <c r="S78" s="146"/>
      <c r="T78" s="146"/>
      <c r="U78" s="146"/>
      <c r="V78" s="146"/>
      <c r="W78" s="146"/>
      <c r="X78" s="146"/>
      <c r="Y78" s="146"/>
      <c r="Z78" s="146"/>
      <c r="AA78" s="146"/>
    </row>
    <row r="79" spans="2:27" s="43" customFormat="1" ht="15.75" customHeight="1" x14ac:dyDescent="0.3">
      <c r="B79" s="150" t="s">
        <v>152</v>
      </c>
      <c r="C79" s="149" t="s">
        <v>151</v>
      </c>
      <c r="D79" s="149"/>
      <c r="E79" s="149"/>
      <c r="F79" s="149"/>
      <c r="G79" s="149"/>
      <c r="J79" s="147"/>
      <c r="S79" s="146"/>
      <c r="T79" s="146"/>
      <c r="U79" s="146"/>
      <c r="V79" s="146"/>
      <c r="W79" s="146"/>
      <c r="X79" s="146"/>
      <c r="Y79" s="146"/>
      <c r="Z79" s="146"/>
      <c r="AA79" s="146"/>
    </row>
    <row r="80" spans="2:27" s="43" customFormat="1" ht="15.75" customHeight="1" x14ac:dyDescent="0.3">
      <c r="B80" s="150" t="s">
        <v>150</v>
      </c>
      <c r="C80" s="149" t="s">
        <v>149</v>
      </c>
      <c r="D80" s="149"/>
      <c r="E80" s="149"/>
      <c r="F80" s="149"/>
      <c r="G80" s="149"/>
      <c r="J80" s="147"/>
      <c r="S80" s="146"/>
      <c r="T80" s="146"/>
      <c r="U80" s="146"/>
      <c r="V80" s="146"/>
      <c r="W80" s="146"/>
      <c r="X80" s="146"/>
      <c r="Y80" s="146"/>
      <c r="Z80" s="146"/>
      <c r="AA80" s="146"/>
    </row>
    <row r="81" spans="2:27" s="43" customFormat="1" ht="15.75" customHeight="1" x14ac:dyDescent="0.3">
      <c r="B81" s="150" t="s">
        <v>148</v>
      </c>
      <c r="C81" s="149" t="s">
        <v>147</v>
      </c>
      <c r="D81" s="149"/>
      <c r="E81" s="149"/>
      <c r="F81" s="149"/>
      <c r="G81" s="149"/>
      <c r="J81" s="147"/>
      <c r="S81" s="146"/>
      <c r="T81" s="146"/>
      <c r="U81" s="146"/>
      <c r="V81" s="146"/>
      <c r="W81" s="146"/>
      <c r="X81" s="146"/>
      <c r="Y81" s="146"/>
      <c r="Z81" s="146"/>
      <c r="AA81" s="146"/>
    </row>
    <row r="82" spans="2:27" s="43" customFormat="1" x14ac:dyDescent="0.3">
      <c r="B82" s="148"/>
      <c r="C82" s="71"/>
      <c r="J82" s="147"/>
      <c r="S82" s="146"/>
      <c r="T82" s="146"/>
      <c r="U82" s="146"/>
      <c r="V82" s="146"/>
      <c r="W82" s="146"/>
      <c r="X82" s="146"/>
      <c r="Y82" s="146"/>
      <c r="Z82" s="146"/>
      <c r="AA82" s="146"/>
    </row>
    <row r="83" spans="2:27" s="43" customFormat="1" x14ac:dyDescent="0.3">
      <c r="J83" s="147"/>
      <c r="S83" s="146"/>
      <c r="T83" s="146"/>
      <c r="U83" s="146"/>
      <c r="V83" s="146"/>
      <c r="W83" s="146"/>
      <c r="X83" s="146"/>
      <c r="Y83" s="146"/>
      <c r="Z83" s="146"/>
      <c r="AA83" s="146"/>
    </row>
    <row r="84" spans="2:27" s="43" customFormat="1" x14ac:dyDescent="0.3">
      <c r="J84" s="147"/>
      <c r="S84" s="146"/>
      <c r="T84" s="146"/>
      <c r="U84" s="146"/>
      <c r="V84" s="146"/>
      <c r="W84" s="146"/>
      <c r="X84" s="146"/>
      <c r="Y84" s="146"/>
      <c r="Z84" s="146"/>
      <c r="AA84" s="146"/>
    </row>
    <row r="85" spans="2:27" s="43" customFormat="1" x14ac:dyDescent="0.3">
      <c r="J85" s="147"/>
      <c r="S85" s="146"/>
      <c r="T85" s="146"/>
      <c r="U85" s="146"/>
      <c r="V85" s="146"/>
      <c r="W85" s="146"/>
      <c r="X85" s="146"/>
      <c r="Y85" s="146"/>
      <c r="Z85" s="146"/>
      <c r="AA85" s="146"/>
    </row>
    <row r="86" spans="2:27" s="43" customFormat="1" x14ac:dyDescent="0.3">
      <c r="J86" s="147"/>
      <c r="S86" s="146"/>
      <c r="T86" s="146"/>
      <c r="U86" s="146"/>
      <c r="V86" s="146"/>
      <c r="W86" s="146"/>
      <c r="X86" s="146"/>
      <c r="Y86" s="146"/>
      <c r="Z86" s="146"/>
      <c r="AA86" s="146"/>
    </row>
    <row r="87" spans="2:27" s="43" customFormat="1" x14ac:dyDescent="0.3">
      <c r="J87" s="147"/>
      <c r="S87" s="146"/>
      <c r="T87" s="146"/>
      <c r="U87" s="146"/>
      <c r="V87" s="146"/>
      <c r="W87" s="146"/>
      <c r="X87" s="146"/>
      <c r="Y87" s="146"/>
      <c r="Z87" s="146"/>
      <c r="AA87" s="146"/>
    </row>
    <row r="88" spans="2:27" s="43" customFormat="1" x14ac:dyDescent="0.3">
      <c r="J88" s="147"/>
      <c r="S88" s="146"/>
      <c r="T88" s="146"/>
      <c r="U88" s="146"/>
      <c r="V88" s="146"/>
      <c r="W88" s="146"/>
      <c r="X88" s="146"/>
      <c r="Y88" s="146"/>
      <c r="Z88" s="146"/>
      <c r="AA88" s="146"/>
    </row>
    <row r="89" spans="2:27" s="43" customFormat="1" x14ac:dyDescent="0.3">
      <c r="J89" s="147"/>
      <c r="S89" s="146"/>
      <c r="T89" s="146"/>
      <c r="U89" s="146"/>
      <c r="V89" s="146"/>
      <c r="W89" s="146"/>
      <c r="X89" s="146"/>
      <c r="Y89" s="146"/>
      <c r="Z89" s="146"/>
      <c r="AA89" s="146"/>
    </row>
    <row r="90" spans="2:27" s="43" customFormat="1" x14ac:dyDescent="0.3">
      <c r="J90" s="147"/>
      <c r="S90" s="146"/>
      <c r="T90" s="146"/>
      <c r="U90" s="146"/>
      <c r="V90" s="146"/>
      <c r="W90" s="146"/>
      <c r="X90" s="146"/>
      <c r="Y90" s="146"/>
      <c r="Z90" s="146"/>
      <c r="AA90" s="146"/>
    </row>
    <row r="91" spans="2:27" s="43" customFormat="1" x14ac:dyDescent="0.3">
      <c r="J91" s="147"/>
      <c r="S91" s="146"/>
      <c r="T91" s="146"/>
      <c r="U91" s="146"/>
      <c r="V91" s="146"/>
      <c r="W91" s="146"/>
      <c r="X91" s="146"/>
      <c r="Y91" s="146"/>
      <c r="Z91" s="146"/>
      <c r="AA91" s="146"/>
    </row>
    <row r="92" spans="2:27" s="43" customFormat="1" x14ac:dyDescent="0.3">
      <c r="J92" s="147"/>
      <c r="S92" s="146"/>
      <c r="T92" s="146"/>
      <c r="U92" s="146"/>
      <c r="V92" s="146"/>
      <c r="W92" s="146"/>
      <c r="X92" s="146"/>
      <c r="Y92" s="146"/>
      <c r="Z92" s="146"/>
      <c r="AA92" s="146"/>
    </row>
    <row r="93" spans="2:27" s="43" customFormat="1" x14ac:dyDescent="0.3">
      <c r="J93" s="147"/>
      <c r="S93" s="146"/>
      <c r="T93" s="146"/>
      <c r="U93" s="146"/>
      <c r="V93" s="146"/>
      <c r="W93" s="146"/>
      <c r="X93" s="146"/>
      <c r="Y93" s="146"/>
      <c r="Z93" s="146"/>
      <c r="AA93" s="146"/>
    </row>
    <row r="94" spans="2:27" s="43" customFormat="1" x14ac:dyDescent="0.3">
      <c r="J94" s="147"/>
      <c r="S94" s="146"/>
      <c r="T94" s="146"/>
      <c r="U94" s="146"/>
      <c r="V94" s="146"/>
      <c r="W94" s="146"/>
      <c r="X94" s="146"/>
      <c r="Y94" s="146"/>
      <c r="Z94" s="146"/>
      <c r="AA94" s="146"/>
    </row>
    <row r="95" spans="2:27" s="43" customFormat="1" x14ac:dyDescent="0.3">
      <c r="J95" s="147"/>
      <c r="S95" s="146"/>
      <c r="T95" s="146"/>
      <c r="U95" s="146"/>
      <c r="V95" s="146"/>
      <c r="W95" s="146"/>
      <c r="X95" s="146"/>
      <c r="Y95" s="146"/>
      <c r="Z95" s="146"/>
      <c r="AA95" s="146"/>
    </row>
    <row r="96" spans="2:27" s="43" customFormat="1" x14ac:dyDescent="0.3">
      <c r="J96" s="147"/>
      <c r="S96" s="146"/>
      <c r="T96" s="146"/>
      <c r="U96" s="146"/>
      <c r="V96" s="146"/>
      <c r="W96" s="146"/>
      <c r="X96" s="146"/>
      <c r="Y96" s="146"/>
      <c r="Z96" s="146"/>
      <c r="AA96" s="146"/>
    </row>
    <row r="97" spans="10:27" s="43" customFormat="1" x14ac:dyDescent="0.3">
      <c r="J97" s="147"/>
      <c r="S97" s="146"/>
      <c r="T97" s="146"/>
      <c r="U97" s="146"/>
      <c r="V97" s="146"/>
      <c r="W97" s="146"/>
      <c r="X97" s="146"/>
      <c r="Y97" s="146"/>
      <c r="Z97" s="146"/>
      <c r="AA97" s="146"/>
    </row>
    <row r="98" spans="10:27" s="43" customFormat="1" x14ac:dyDescent="0.3">
      <c r="J98" s="147"/>
      <c r="S98" s="146"/>
      <c r="T98" s="146"/>
      <c r="U98" s="146"/>
      <c r="V98" s="146"/>
      <c r="W98" s="146"/>
      <c r="X98" s="146"/>
      <c r="Y98" s="146"/>
      <c r="Z98" s="146"/>
      <c r="AA98" s="146"/>
    </row>
    <row r="99" spans="10:27" s="43" customFormat="1" x14ac:dyDescent="0.3">
      <c r="J99" s="147"/>
      <c r="S99" s="146"/>
      <c r="T99" s="146"/>
      <c r="U99" s="146"/>
      <c r="V99" s="146"/>
      <c r="W99" s="146"/>
      <c r="X99" s="146"/>
      <c r="Y99" s="146"/>
      <c r="Z99" s="146"/>
      <c r="AA99" s="146"/>
    </row>
    <row r="100" spans="10:27" s="43" customFormat="1" x14ac:dyDescent="0.3">
      <c r="J100" s="147"/>
      <c r="S100" s="146"/>
      <c r="T100" s="146"/>
      <c r="U100" s="146"/>
      <c r="V100" s="146"/>
      <c r="W100" s="146"/>
      <c r="X100" s="146"/>
      <c r="Y100" s="146"/>
      <c r="Z100" s="146"/>
      <c r="AA100" s="146"/>
    </row>
    <row r="101" spans="10:27" s="43" customFormat="1" x14ac:dyDescent="0.3">
      <c r="J101" s="147"/>
      <c r="S101" s="146"/>
      <c r="T101" s="146"/>
      <c r="U101" s="146"/>
      <c r="V101" s="146"/>
      <c r="W101" s="146"/>
      <c r="X101" s="146"/>
      <c r="Y101" s="146"/>
      <c r="Z101" s="146"/>
      <c r="AA101" s="146"/>
    </row>
    <row r="102" spans="10:27" s="43" customFormat="1" x14ac:dyDescent="0.3">
      <c r="J102" s="147"/>
      <c r="S102" s="146"/>
      <c r="T102" s="146"/>
      <c r="U102" s="146"/>
      <c r="V102" s="146"/>
      <c r="W102" s="146"/>
      <c r="X102" s="146"/>
      <c r="Y102" s="146"/>
      <c r="Z102" s="146"/>
      <c r="AA102" s="146"/>
    </row>
    <row r="103" spans="10:27" s="43" customFormat="1" x14ac:dyDescent="0.3">
      <c r="J103" s="147"/>
      <c r="S103" s="146"/>
      <c r="T103" s="146"/>
      <c r="U103" s="146"/>
      <c r="V103" s="146"/>
      <c r="W103" s="146"/>
      <c r="X103" s="146"/>
      <c r="Y103" s="146"/>
      <c r="Z103" s="146"/>
      <c r="AA103" s="146"/>
    </row>
    <row r="104" spans="10:27" s="43" customFormat="1" x14ac:dyDescent="0.3">
      <c r="J104" s="147"/>
      <c r="S104" s="146"/>
      <c r="T104" s="146"/>
      <c r="U104" s="146"/>
      <c r="V104" s="146"/>
      <c r="W104" s="146"/>
      <c r="X104" s="146"/>
      <c r="Y104" s="146"/>
      <c r="Z104" s="146"/>
      <c r="AA104" s="146"/>
    </row>
    <row r="105" spans="10:27" s="43" customFormat="1" x14ac:dyDescent="0.3">
      <c r="J105" s="147"/>
      <c r="S105" s="146"/>
      <c r="T105" s="146"/>
      <c r="U105" s="146"/>
      <c r="V105" s="146"/>
      <c r="W105" s="146"/>
      <c r="X105" s="146"/>
      <c r="Y105" s="146"/>
      <c r="Z105" s="146"/>
      <c r="AA105" s="146"/>
    </row>
  </sheetData>
  <mergeCells count="74">
    <mergeCell ref="C79:G79"/>
    <mergeCell ref="C80:G80"/>
    <mergeCell ref="C81:G81"/>
    <mergeCell ref="C73:G73"/>
    <mergeCell ref="C74:G74"/>
    <mergeCell ref="C75:G75"/>
    <mergeCell ref="C76:G76"/>
    <mergeCell ref="C77:G77"/>
    <mergeCell ref="C78:G78"/>
    <mergeCell ref="C67:G67"/>
    <mergeCell ref="C68:G68"/>
    <mergeCell ref="C69:G69"/>
    <mergeCell ref="C70:G70"/>
    <mergeCell ref="C71:G71"/>
    <mergeCell ref="C72:G72"/>
    <mergeCell ref="C61:G61"/>
    <mergeCell ref="C62:G62"/>
    <mergeCell ref="C63:G63"/>
    <mergeCell ref="C64:G64"/>
    <mergeCell ref="C65:G65"/>
    <mergeCell ref="C66:G66"/>
    <mergeCell ref="C55:G55"/>
    <mergeCell ref="C56:G56"/>
    <mergeCell ref="C57:G57"/>
    <mergeCell ref="C58:G58"/>
    <mergeCell ref="C59:G59"/>
    <mergeCell ref="C60:G60"/>
    <mergeCell ref="C49:G49"/>
    <mergeCell ref="C50:G50"/>
    <mergeCell ref="C51:G51"/>
    <mergeCell ref="C52:G52"/>
    <mergeCell ref="C53:G53"/>
    <mergeCell ref="C54:G54"/>
    <mergeCell ref="C43:G43"/>
    <mergeCell ref="C44:G44"/>
    <mergeCell ref="C45:G45"/>
    <mergeCell ref="C46:G46"/>
    <mergeCell ref="C47:G47"/>
    <mergeCell ref="C48:G48"/>
    <mergeCell ref="C37:G37"/>
    <mergeCell ref="C38:G38"/>
    <mergeCell ref="C39:G39"/>
    <mergeCell ref="C40:G40"/>
    <mergeCell ref="C41:G41"/>
    <mergeCell ref="C42:G42"/>
    <mergeCell ref="C26:G26"/>
    <mergeCell ref="C27:G27"/>
    <mergeCell ref="C28:G28"/>
    <mergeCell ref="C29:G29"/>
    <mergeCell ref="C30:G30"/>
    <mergeCell ref="C31:G31"/>
    <mergeCell ref="C21:G21"/>
    <mergeCell ref="C22:G22"/>
    <mergeCell ref="C23:G23"/>
    <mergeCell ref="C34:G34"/>
    <mergeCell ref="C32:G32"/>
    <mergeCell ref="C33:G33"/>
    <mergeCell ref="C15:G15"/>
    <mergeCell ref="C16:G16"/>
    <mergeCell ref="C17:G17"/>
    <mergeCell ref="C18:G18"/>
    <mergeCell ref="C19:G19"/>
    <mergeCell ref="C20:G20"/>
    <mergeCell ref="C14:G14"/>
    <mergeCell ref="O1:U1"/>
    <mergeCell ref="H1:N1"/>
    <mergeCell ref="C24:G24"/>
    <mergeCell ref="C25:G25"/>
    <mergeCell ref="A1:G1"/>
    <mergeCell ref="B6:I6"/>
    <mergeCell ref="A2:G2"/>
    <mergeCell ref="C8:G8"/>
    <mergeCell ref="C9:G9"/>
    <mergeCell ref="C10:G10"/>
  </mergeCells>
  <hyperlinks>
    <hyperlink ref="B14" location="'WTT- fuels'!A1" display="WTT- fuels" xr:uid="{875B6B17-38D1-48BC-9F04-7B20D8338909}"/>
    <hyperlink ref="B15" location="'WTT- bioenergy'!A1" display="WTT- bioenergy" xr:uid="{951064A8-ECF9-4998-90F1-2FA524DC6289}"/>
    <hyperlink ref="B16" location="'Transmission and distribution'!A1" display="Transmission and distribution" xr:uid="{F2798F3F-FFD6-4823-8E5A-F716A825BC20}"/>
    <hyperlink ref="B18" location="'WTT- UK &amp; overseas elec'!A1" display="WTT- UK &amp; overseas elec" xr:uid="{D858DFB5-9271-4309-886E-585369C280B3}"/>
    <hyperlink ref="B19" location="'WTT- heat and steam'!A1" display="WTT- heat and steam" xr:uid="{67C04989-A243-4A3B-BE78-8851794240A2}"/>
    <hyperlink ref="B20" location="'Water supply'!A1" display="Water supply" xr:uid="{8199A8FA-3A96-4E87-A102-F771CFE1DEDE}"/>
    <hyperlink ref="B21" location="'Water treatment'!A1" display="Water treatment" xr:uid="{A894E077-6C0C-4A08-BD5B-89AF0009B50D}"/>
    <hyperlink ref="B22" location="'Material use'!A1" display="Material use" xr:uid="{0EFAB001-96A4-49A8-89B8-CE62AB2B19A0}"/>
    <hyperlink ref="B23" location="'Waste disposal'!A1" display="Waste disposal" xr:uid="{019712F4-4900-4B8A-B015-E9B26E3945D5}"/>
    <hyperlink ref="B24" location="'Business travel- air'!A1" display="Business travel- air" xr:uid="{A6C058CB-4C4F-4E4A-A653-418143808C7B}"/>
    <hyperlink ref="B25" location="'WTT- business travel- air'!A1" display="WTT- business travel- air" xr:uid="{7E9E79C2-AAA2-4253-9B0F-6EA38958014C}"/>
    <hyperlink ref="B26" location="'Business travel- sea'!A1" display="Business travel- sea" xr:uid="{D40A42D1-C470-492B-8621-052EC4B36E86}"/>
    <hyperlink ref="B27" location="'WTT- business travel- sea'!A1" display="WTT- business travel- sea" xr:uid="{005567C8-91D5-4A1E-BA7B-0776990F2A25}"/>
    <hyperlink ref="B28" location="'Business travel- land'!A1" display="Business travel- land" xr:uid="{5CB63DF0-539C-41B5-BD91-D797E9B8A39E}"/>
    <hyperlink ref="B29" location="'WTT- pass vehs &amp; travel- land'!A1" display="WTT- pass vehs &amp; travel- land" xr:uid="{9D83063F-8994-4736-930D-594A32C490E9}"/>
    <hyperlink ref="B30" location="'Freighting goods'!A1" display="Freighting goods" xr:uid="{DC709912-E292-4205-AC62-815FD16F14E4}"/>
    <hyperlink ref="B31" location="'WTT- delivery vehs &amp; freight'!A1" display="WTT- devliery vehs &amp; freight" xr:uid="{4F483DBC-9496-4056-952D-8DC3E52533B8}"/>
    <hyperlink ref="B33" location="'Managed assets- electricity'!A1" display="Managed assets- electricity" xr:uid="{67856775-C324-4EA0-B688-15F4057D9843}"/>
    <hyperlink ref="B34" location="'Managed assets- vehicles'!A1" display="Managed assets- vehicles" xr:uid="{469A96F9-EC9A-4D35-B6B6-7BCE7597283D}"/>
    <hyperlink ref="B9" location="'What''s new'!A1" display="What's new" xr:uid="{B6B9F574-EA3D-4160-ADBF-FB5F085B4B53}"/>
    <hyperlink ref="B10" location="Index!A1" display="Index!A1" xr:uid="{63AF1969-07B6-4DFC-AE64-4950F839A404}"/>
    <hyperlink ref="A3" location="Index!A1" display="Index" xr:uid="{FDD7FAD8-A862-467F-87F9-A03E53EFEB15}"/>
    <hyperlink ref="B8" location="Introduction!A1" display="Introduction" xr:uid="{6F328B51-C9BA-498E-A500-6369969655B1}"/>
    <hyperlink ref="B32" location="'Hotel stay'!A1" display="Hotel Stay" xr:uid="{C70DF809-E57D-430C-8E3C-55ACA802772F}"/>
    <hyperlink ref="B17" location="'UK electricity T&amp;D for EVs'!A1" display="UK electricity T&amp;D for EVs" xr:uid="{7889321C-7FD8-4A97-87D3-84C1F12DFAA4}"/>
  </hyperlinks>
  <pageMargins left="0.7" right="0.7" top="0.75" bottom="0.75" header="0.3" footer="0.3"/>
  <pageSetup paperSize="9" scale="1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A8BB-3569-474B-B5D5-D60858F33CF3}">
  <sheetPr codeName="Sheet14">
    <tabColor theme="5" tint="0.39997558519241921"/>
    <pageSetUpPr fitToPage="1"/>
  </sheetPr>
  <dimension ref="A1:BM216"/>
  <sheetViews>
    <sheetView workbookViewId="0">
      <pane xSplit="1" ySplit="3" topLeftCell="B23" activePane="bottomRight" state="frozen"/>
      <selection pane="topRight" activeCell="B1" sqref="B1"/>
      <selection pane="bottomLeft" activeCell="A4" sqref="A4"/>
      <selection pane="bottomRight" activeCell="G5" sqref="G5"/>
    </sheetView>
  </sheetViews>
  <sheetFormatPr defaultColWidth="11.21875" defaultRowHeight="14.4" x14ac:dyDescent="0.3"/>
  <cols>
    <col min="1" max="1" width="5.5546875" style="1" customWidth="1"/>
    <col min="2" max="2" width="31.5546875" style="1" customWidth="1"/>
    <col min="3" max="3" width="24.21875" style="1" customWidth="1"/>
    <col min="4" max="4" width="14.44140625" style="1" customWidth="1"/>
    <col min="5" max="5" width="13" style="1" customWidth="1"/>
    <col min="6" max="9" width="10.44140625" style="1" customWidth="1"/>
    <col min="10" max="10" width="16.5546875" style="1" customWidth="1"/>
    <col min="11" max="12" width="5.5546875" style="1" customWidth="1"/>
    <col min="13" max="13" width="4.44140625" style="1" customWidth="1"/>
    <col min="14" max="26" width="11.21875" style="1"/>
    <col min="27" max="65" width="11.21875" style="2"/>
    <col min="66" max="16384" width="11.21875" style="1"/>
  </cols>
  <sheetData>
    <row r="1" spans="1:65" s="40" customFormat="1" ht="10.199999999999999" x14ac:dyDescent="0.2">
      <c r="A1" s="42" t="s">
        <v>38</v>
      </c>
      <c r="B1" s="42"/>
      <c r="C1" s="42"/>
      <c r="D1" s="42"/>
      <c r="E1" s="42"/>
      <c r="F1" s="42"/>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row>
    <row r="2" spans="1:65" ht="21" x14ac:dyDescent="0.4">
      <c r="A2" s="39" t="s">
        <v>35</v>
      </c>
      <c r="B2" s="39"/>
      <c r="C2" s="39"/>
      <c r="D2" s="39"/>
      <c r="E2" s="39"/>
      <c r="F2" s="39"/>
      <c r="G2" s="2"/>
      <c r="H2" s="2"/>
      <c r="I2" s="2"/>
      <c r="J2" s="2"/>
      <c r="K2" s="2"/>
      <c r="L2" s="2"/>
      <c r="M2" s="2"/>
      <c r="N2" s="2"/>
      <c r="O2" s="2"/>
      <c r="P2" s="2"/>
      <c r="Q2" s="2"/>
      <c r="R2" s="2"/>
      <c r="S2" s="2"/>
      <c r="T2" s="2"/>
      <c r="U2" s="2"/>
      <c r="V2" s="2"/>
      <c r="W2" s="2"/>
      <c r="X2" s="2"/>
      <c r="Y2" s="2"/>
      <c r="Z2" s="2"/>
    </row>
    <row r="3" spans="1:65" x14ac:dyDescent="0.3">
      <c r="A3" s="38" t="s">
        <v>37</v>
      </c>
      <c r="B3" s="2"/>
      <c r="C3" s="2"/>
      <c r="D3" s="2"/>
      <c r="E3" s="2"/>
      <c r="F3" s="2"/>
      <c r="G3" s="2"/>
      <c r="H3" s="2"/>
      <c r="I3" s="2"/>
      <c r="J3" s="2"/>
      <c r="K3" s="2"/>
      <c r="L3" s="2"/>
      <c r="M3" s="2"/>
      <c r="N3" s="2"/>
      <c r="O3" s="2"/>
      <c r="P3" s="2"/>
      <c r="Q3" s="2"/>
      <c r="R3" s="2"/>
      <c r="S3" s="2"/>
      <c r="T3" s="2"/>
      <c r="U3" s="2"/>
      <c r="V3" s="2"/>
      <c r="W3" s="2"/>
      <c r="X3" s="2"/>
      <c r="Y3" s="2"/>
      <c r="Z3" s="2"/>
    </row>
    <row r="4" spans="1:65" s="36" customFormat="1" ht="7.2" thickBo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row>
    <row r="5" spans="1:65" ht="28.2" thickTop="1" x14ac:dyDescent="0.3">
      <c r="A5" s="2"/>
      <c r="B5" s="34" t="s">
        <v>36</v>
      </c>
      <c r="C5" s="35" t="s">
        <v>35</v>
      </c>
      <c r="D5" s="34" t="s">
        <v>34</v>
      </c>
      <c r="E5" s="33">
        <v>44773</v>
      </c>
      <c r="F5" s="32" t="s">
        <v>33</v>
      </c>
      <c r="G5" s="31" t="s">
        <v>32</v>
      </c>
      <c r="H5" s="2"/>
      <c r="I5" s="2"/>
      <c r="J5" s="2"/>
      <c r="K5" s="2"/>
      <c r="L5" s="2"/>
      <c r="M5" s="2"/>
      <c r="N5" s="2"/>
      <c r="O5" s="2"/>
      <c r="P5" s="2"/>
      <c r="Q5" s="2"/>
      <c r="R5" s="2"/>
      <c r="S5" s="2"/>
      <c r="T5" s="2"/>
      <c r="U5" s="2"/>
      <c r="V5" s="2"/>
      <c r="W5" s="2"/>
      <c r="X5" s="2"/>
      <c r="Y5" s="2"/>
      <c r="Z5" s="2"/>
    </row>
    <row r="6" spans="1:65" ht="15" thickBot="1" x14ac:dyDescent="0.35">
      <c r="A6" s="2"/>
      <c r="B6" s="30" t="s">
        <v>31</v>
      </c>
      <c r="C6" s="29" t="s">
        <v>30</v>
      </c>
      <c r="D6" s="27" t="s">
        <v>29</v>
      </c>
      <c r="E6" s="28">
        <v>2</v>
      </c>
      <c r="F6" s="27" t="s">
        <v>28</v>
      </c>
      <c r="G6" s="26">
        <v>2021</v>
      </c>
      <c r="H6" s="2"/>
      <c r="I6" s="2"/>
      <c r="J6" s="2"/>
      <c r="K6" s="2"/>
      <c r="L6" s="2"/>
      <c r="M6" s="2"/>
      <c r="N6" s="2"/>
      <c r="O6" s="2"/>
      <c r="P6" s="2"/>
      <c r="Q6" s="2"/>
      <c r="R6" s="2"/>
      <c r="S6" s="2"/>
      <c r="T6" s="2"/>
      <c r="U6" s="2"/>
      <c r="V6" s="2"/>
      <c r="W6" s="2"/>
      <c r="X6" s="2"/>
      <c r="Y6" s="2"/>
      <c r="Z6" s="2"/>
    </row>
    <row r="7" spans="1:65" ht="15.6" thickTop="1" thickBot="1" x14ac:dyDescent="0.35">
      <c r="A7" s="2"/>
      <c r="B7" s="2"/>
      <c r="C7" s="2"/>
      <c r="D7" s="2"/>
      <c r="E7" s="2"/>
      <c r="F7" s="2"/>
      <c r="G7" s="2"/>
      <c r="H7" s="2"/>
      <c r="I7" s="2"/>
      <c r="J7" s="2"/>
      <c r="K7" s="2"/>
      <c r="L7" s="2"/>
      <c r="M7" s="2"/>
      <c r="N7" s="2"/>
      <c r="O7" s="2"/>
      <c r="P7" s="2"/>
      <c r="Q7" s="2"/>
      <c r="R7" s="2"/>
      <c r="S7" s="2"/>
      <c r="T7" s="2"/>
      <c r="U7" s="2"/>
      <c r="V7" s="2"/>
      <c r="W7" s="2"/>
      <c r="X7" s="2"/>
      <c r="Y7" s="2"/>
      <c r="Z7" s="2"/>
    </row>
    <row r="8" spans="1:65" ht="39.75" customHeight="1" thickTop="1" thickBot="1" x14ac:dyDescent="0.35">
      <c r="A8" s="2"/>
      <c r="B8" s="25" t="s">
        <v>27</v>
      </c>
      <c r="C8" s="24"/>
      <c r="D8" s="24"/>
      <c r="E8" s="24"/>
      <c r="F8" s="24"/>
      <c r="G8" s="24"/>
      <c r="H8" s="24"/>
      <c r="I8" s="24"/>
      <c r="J8" s="24"/>
      <c r="K8" s="24"/>
      <c r="L8" s="24"/>
      <c r="M8" s="23"/>
      <c r="N8" s="2"/>
      <c r="O8" s="2"/>
      <c r="P8" s="2"/>
      <c r="Q8" s="2"/>
      <c r="R8" s="2"/>
      <c r="S8" s="2"/>
      <c r="T8" s="2"/>
      <c r="U8" s="2"/>
      <c r="V8" s="2"/>
      <c r="W8" s="2"/>
      <c r="X8" s="2"/>
      <c r="Y8" s="2"/>
      <c r="Z8" s="2"/>
    </row>
    <row r="9" spans="1:65" ht="15" thickTop="1" x14ac:dyDescent="0.3">
      <c r="A9" s="2"/>
      <c r="B9" s="4"/>
      <c r="C9" s="22"/>
      <c r="D9" s="22"/>
      <c r="E9" s="22"/>
      <c r="F9" s="22"/>
      <c r="G9" s="22"/>
      <c r="H9" s="22"/>
      <c r="I9" s="22"/>
      <c r="J9" s="22"/>
      <c r="K9" s="22"/>
      <c r="L9" s="22"/>
      <c r="M9" s="22"/>
      <c r="N9" s="2"/>
      <c r="O9" s="2"/>
      <c r="P9" s="2"/>
      <c r="Q9" s="2"/>
      <c r="R9" s="2"/>
      <c r="S9" s="2"/>
      <c r="T9" s="2"/>
      <c r="U9" s="2"/>
      <c r="V9" s="2"/>
      <c r="W9" s="2"/>
      <c r="X9" s="2"/>
      <c r="Y9" s="2"/>
      <c r="Z9" s="2"/>
    </row>
    <row r="10" spans="1:65" ht="15.6" x14ac:dyDescent="0.3">
      <c r="A10" s="2"/>
      <c r="B10" s="6" t="s">
        <v>26</v>
      </c>
      <c r="C10" s="6"/>
      <c r="D10" s="6"/>
      <c r="E10" s="6"/>
      <c r="F10" s="6"/>
      <c r="G10" s="6"/>
      <c r="H10" s="6"/>
      <c r="I10" s="6"/>
      <c r="J10" s="6"/>
      <c r="K10" s="6"/>
      <c r="L10" s="6"/>
      <c r="M10" s="6"/>
      <c r="N10" s="2"/>
      <c r="O10" s="2"/>
      <c r="P10" s="2"/>
      <c r="Q10" s="2"/>
      <c r="R10" s="2"/>
      <c r="S10" s="2"/>
      <c r="T10" s="2"/>
      <c r="U10" s="2"/>
      <c r="V10" s="2"/>
      <c r="W10" s="2"/>
      <c r="X10" s="2"/>
      <c r="Y10" s="2"/>
      <c r="Z10" s="2"/>
    </row>
    <row r="11" spans="1:65" s="2" customFormat="1" ht="20.55" customHeight="1" x14ac:dyDescent="0.3">
      <c r="B11" s="4" t="s">
        <v>25</v>
      </c>
      <c r="C11" s="4"/>
      <c r="D11" s="4"/>
      <c r="E11" s="4"/>
      <c r="F11" s="4"/>
      <c r="G11" s="4"/>
      <c r="H11" s="4"/>
      <c r="I11" s="4"/>
      <c r="J11" s="4"/>
      <c r="K11" s="4"/>
      <c r="L11" s="4"/>
      <c r="M11" s="4"/>
    </row>
    <row r="12" spans="1:65" s="2" customFormat="1" ht="22.5" customHeight="1" x14ac:dyDescent="0.3">
      <c r="B12" s="21" t="s">
        <v>24</v>
      </c>
      <c r="C12" s="21"/>
      <c r="D12" s="21"/>
      <c r="E12" s="21"/>
      <c r="F12" s="21"/>
      <c r="G12" s="21"/>
      <c r="H12" s="21"/>
      <c r="I12" s="21"/>
      <c r="J12" s="21"/>
      <c r="K12" s="21"/>
      <c r="L12" s="21"/>
      <c r="M12" s="21"/>
    </row>
    <row r="13" spans="1:65" s="2" customFormat="1" ht="18" customHeight="1" x14ac:dyDescent="0.3">
      <c r="B13" s="20" t="s">
        <v>23</v>
      </c>
      <c r="C13" s="20"/>
      <c r="D13" s="20"/>
      <c r="E13" s="20"/>
      <c r="F13" s="20"/>
      <c r="G13" s="20"/>
      <c r="H13" s="20"/>
      <c r="I13" s="20"/>
      <c r="J13" s="20"/>
      <c r="K13" s="20"/>
      <c r="L13" s="20"/>
      <c r="M13" s="20"/>
    </row>
    <row r="14" spans="1:65" s="2" customFormat="1" x14ac:dyDescent="0.3">
      <c r="B14" s="4"/>
      <c r="C14" s="4"/>
      <c r="D14" s="4"/>
      <c r="E14" s="4"/>
      <c r="F14" s="4"/>
      <c r="G14" s="4"/>
      <c r="H14" s="4"/>
      <c r="I14" s="4"/>
      <c r="J14" s="4"/>
      <c r="K14" s="4"/>
      <c r="L14" s="4"/>
      <c r="M14" s="4"/>
    </row>
    <row r="15" spans="1:65" s="2" customFormat="1" ht="15.6" x14ac:dyDescent="0.3">
      <c r="B15" s="6" t="s">
        <v>22</v>
      </c>
      <c r="C15" s="6"/>
      <c r="D15" s="6"/>
      <c r="E15" s="6"/>
      <c r="F15" s="6"/>
      <c r="G15" s="6"/>
      <c r="H15" s="6"/>
      <c r="I15" s="6"/>
      <c r="J15" s="6"/>
      <c r="K15" s="6"/>
      <c r="L15" s="6"/>
      <c r="M15" s="6"/>
    </row>
    <row r="16" spans="1:65" s="2" customFormat="1" ht="18" customHeight="1" x14ac:dyDescent="0.3">
      <c r="B16" s="4" t="s">
        <v>21</v>
      </c>
      <c r="C16" s="4"/>
      <c r="D16" s="4"/>
      <c r="E16" s="4"/>
      <c r="F16" s="4"/>
      <c r="G16" s="4"/>
      <c r="H16" s="4"/>
      <c r="I16" s="4"/>
      <c r="J16" s="4"/>
      <c r="K16" s="4"/>
      <c r="L16" s="4"/>
      <c r="M16" s="4"/>
    </row>
    <row r="17" spans="1:65" s="2" customFormat="1" ht="18" customHeight="1" x14ac:dyDescent="0.3">
      <c r="B17" s="4" t="s">
        <v>20</v>
      </c>
      <c r="C17" s="4"/>
      <c r="D17" s="4"/>
      <c r="E17" s="4"/>
      <c r="F17" s="4"/>
      <c r="G17" s="4"/>
      <c r="H17" s="4"/>
      <c r="I17" s="4"/>
      <c r="J17" s="4"/>
      <c r="K17" s="4"/>
      <c r="L17" s="4"/>
      <c r="M17" s="4"/>
    </row>
    <row r="18" spans="1:65" s="2" customFormat="1" ht="19.350000000000001" customHeight="1" x14ac:dyDescent="0.3">
      <c r="B18" s="4" t="s">
        <v>19</v>
      </c>
      <c r="C18" s="4"/>
      <c r="D18" s="4"/>
      <c r="E18" s="4"/>
      <c r="F18" s="4"/>
      <c r="G18" s="4"/>
      <c r="H18" s="4"/>
      <c r="I18" s="4"/>
      <c r="J18" s="4"/>
      <c r="K18" s="4"/>
      <c r="L18" s="4"/>
      <c r="M18" s="4"/>
    </row>
    <row r="19" spans="1:65" s="7" customFormat="1" x14ac:dyDescent="0.3">
      <c r="B19" s="8"/>
      <c r="C19" s="9"/>
      <c r="D19" s="9"/>
      <c r="E19" s="9"/>
      <c r="F19" s="9"/>
      <c r="G19" s="9"/>
      <c r="H19" s="9"/>
      <c r="I19" s="9"/>
      <c r="J19" s="19"/>
      <c r="K19" s="9"/>
      <c r="L19" s="9"/>
      <c r="M19" s="9"/>
    </row>
    <row r="20" spans="1:65" s="17" customFormat="1" ht="15.6" x14ac:dyDescent="0.35">
      <c r="A20" s="7"/>
      <c r="B20" s="15" t="s">
        <v>16</v>
      </c>
      <c r="C20" s="14" t="s">
        <v>15</v>
      </c>
      <c r="D20" s="14" t="s">
        <v>14</v>
      </c>
      <c r="E20" s="12" t="s">
        <v>13</v>
      </c>
      <c r="F20" s="12" t="s">
        <v>12</v>
      </c>
      <c r="G20" s="12" t="s">
        <v>11</v>
      </c>
      <c r="H20" s="12" t="s">
        <v>10</v>
      </c>
      <c r="I20" s="12" t="s">
        <v>9</v>
      </c>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row>
    <row r="21" spans="1:65" s="17" customFormat="1" x14ac:dyDescent="0.3">
      <c r="A21" s="7"/>
      <c r="B21" s="13" t="s">
        <v>18</v>
      </c>
      <c r="C21" s="12" t="s">
        <v>17</v>
      </c>
      <c r="D21" s="12" t="s">
        <v>6</v>
      </c>
      <c r="E21" s="11">
        <v>2021</v>
      </c>
      <c r="F21" s="10">
        <v>1.8789999999999998E-2</v>
      </c>
      <c r="G21" s="10">
        <v>1.8599999999999998E-2</v>
      </c>
      <c r="H21" s="10">
        <v>6.9999999999999994E-5</v>
      </c>
      <c r="I21" s="10">
        <v>1.2E-4</v>
      </c>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row>
    <row r="22" spans="1:65" s="17" customFormat="1" x14ac:dyDescent="0.3">
      <c r="A22" s="7"/>
      <c r="B22" s="7"/>
      <c r="C22" s="7"/>
      <c r="D22" s="7"/>
      <c r="E22" s="7"/>
      <c r="F22" s="7"/>
      <c r="G22" s="18"/>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row>
    <row r="23" spans="1:65" s="7" customFormat="1" x14ac:dyDescent="0.3">
      <c r="B23" s="16"/>
    </row>
    <row r="24" spans="1:65" s="7" customFormat="1" ht="15.6" x14ac:dyDescent="0.35">
      <c r="B24" s="15" t="s">
        <v>16</v>
      </c>
      <c r="C24" s="14" t="s">
        <v>15</v>
      </c>
      <c r="D24" s="14" t="s">
        <v>14</v>
      </c>
      <c r="E24" s="12" t="s">
        <v>13</v>
      </c>
      <c r="F24" s="12" t="s">
        <v>12</v>
      </c>
      <c r="G24" s="12" t="s">
        <v>11</v>
      </c>
      <c r="H24" s="12" t="s">
        <v>10</v>
      </c>
      <c r="I24" s="12" t="s">
        <v>9</v>
      </c>
    </row>
    <row r="25" spans="1:65" s="7" customFormat="1" x14ac:dyDescent="0.3">
      <c r="B25" s="13" t="s">
        <v>8</v>
      </c>
      <c r="C25" s="12" t="s">
        <v>7</v>
      </c>
      <c r="D25" s="12" t="s">
        <v>6</v>
      </c>
      <c r="E25" s="11">
        <v>2021</v>
      </c>
      <c r="F25" s="10">
        <v>8.9899999999999997E-3</v>
      </c>
      <c r="G25" s="10">
        <v>8.8999999999999999E-3</v>
      </c>
      <c r="H25" s="10">
        <v>6.0000000000000002E-5</v>
      </c>
      <c r="I25" s="10">
        <v>3.0000000000000001E-5</v>
      </c>
    </row>
    <row r="26" spans="1:65" s="7" customFormat="1" x14ac:dyDescent="0.3">
      <c r="B26" s="9"/>
      <c r="C26" s="8"/>
      <c r="D26" s="8"/>
      <c r="E26" s="8"/>
      <c r="F26" s="8"/>
      <c r="G26" s="8"/>
      <c r="H26" s="8"/>
      <c r="I26" s="8"/>
      <c r="J26" s="8"/>
      <c r="K26" s="8"/>
      <c r="L26" s="8"/>
      <c r="M26" s="8"/>
    </row>
    <row r="27" spans="1:65" s="2" customFormat="1" ht="15.6" x14ac:dyDescent="0.3">
      <c r="B27" s="6" t="s">
        <v>5</v>
      </c>
      <c r="C27" s="6"/>
      <c r="D27" s="6"/>
      <c r="E27" s="6"/>
      <c r="F27" s="6"/>
      <c r="G27" s="6"/>
      <c r="H27" s="6"/>
      <c r="I27" s="6"/>
      <c r="J27" s="6"/>
      <c r="K27" s="6"/>
      <c r="L27" s="6"/>
      <c r="M27" s="6"/>
    </row>
    <row r="28" spans="1:65" s="2" customFormat="1" x14ac:dyDescent="0.3">
      <c r="B28" s="5" t="s">
        <v>4</v>
      </c>
      <c r="C28" s="5"/>
      <c r="D28" s="5"/>
      <c r="E28" s="5"/>
      <c r="F28" s="5"/>
      <c r="G28" s="5"/>
      <c r="H28" s="5"/>
      <c r="I28" s="5"/>
      <c r="J28" s="5"/>
      <c r="K28" s="5"/>
      <c r="L28" s="5"/>
      <c r="M28" s="5"/>
    </row>
    <row r="29" spans="1:65" s="2" customFormat="1" ht="32.549999999999997" customHeight="1" x14ac:dyDescent="0.3">
      <c r="B29" s="4" t="s">
        <v>3</v>
      </c>
      <c r="C29" s="4"/>
      <c r="D29" s="4"/>
      <c r="E29" s="4"/>
      <c r="F29" s="4"/>
      <c r="G29" s="4"/>
      <c r="H29" s="4"/>
      <c r="I29" s="4"/>
      <c r="J29" s="4"/>
      <c r="K29" s="4"/>
      <c r="L29" s="4"/>
      <c r="M29" s="4"/>
    </row>
    <row r="30" spans="1:65" s="2" customFormat="1" ht="20.100000000000001" customHeight="1" x14ac:dyDescent="0.3">
      <c r="B30" s="5" t="s">
        <v>2</v>
      </c>
      <c r="C30" s="5"/>
      <c r="D30" s="5"/>
      <c r="E30" s="5"/>
      <c r="F30" s="5"/>
      <c r="G30" s="5"/>
      <c r="H30" s="5"/>
      <c r="I30" s="5"/>
      <c r="J30" s="5"/>
      <c r="K30" s="5"/>
      <c r="L30" s="5"/>
      <c r="M30" s="5"/>
    </row>
    <row r="31" spans="1:65" s="2" customFormat="1" ht="59.1" customHeight="1" x14ac:dyDescent="0.3">
      <c r="B31" s="4" t="s">
        <v>1</v>
      </c>
      <c r="C31" s="4"/>
      <c r="D31" s="4"/>
      <c r="E31" s="4"/>
      <c r="F31" s="4"/>
      <c r="G31" s="4"/>
      <c r="H31" s="4"/>
      <c r="I31" s="4"/>
      <c r="J31" s="4"/>
      <c r="K31" s="4"/>
      <c r="L31" s="4"/>
      <c r="M31" s="4"/>
    </row>
    <row r="32" spans="1:65" s="2" customFormat="1" ht="15.75" customHeight="1" x14ac:dyDescent="0.3">
      <c r="B32" s="3" t="s">
        <v>0</v>
      </c>
      <c r="C32" s="3"/>
      <c r="D32" s="3"/>
      <c r="E32" s="3"/>
      <c r="F32" s="3"/>
      <c r="G32" s="3"/>
      <c r="H32" s="3"/>
      <c r="I32" s="3"/>
      <c r="J32" s="3"/>
      <c r="K32" s="3"/>
      <c r="L32" s="3"/>
      <c r="M32" s="3"/>
    </row>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sheetData>
  <mergeCells count="18">
    <mergeCell ref="B31:M31"/>
    <mergeCell ref="B12:M12"/>
    <mergeCell ref="B27:M27"/>
    <mergeCell ref="B18:M18"/>
    <mergeCell ref="B14:M14"/>
    <mergeCell ref="A2:F2"/>
    <mergeCell ref="B16:M16"/>
    <mergeCell ref="B30:M30"/>
    <mergeCell ref="B13:M13"/>
    <mergeCell ref="A1:F1"/>
    <mergeCell ref="B29:M29"/>
    <mergeCell ref="B8:M8"/>
    <mergeCell ref="B9:M9"/>
    <mergeCell ref="B10:M10"/>
    <mergeCell ref="B11:M11"/>
    <mergeCell ref="B15:M15"/>
    <mergeCell ref="B17:M17"/>
    <mergeCell ref="B28:M28"/>
  </mergeCells>
  <hyperlinks>
    <hyperlink ref="A3" location="Index!A1" display="Index" xr:uid="{0CE0015E-4AD8-4AA5-A382-2D006EA0A1AB}"/>
    <hyperlink ref="B13:M13" r:id="rId1" display="● Transmission and distribution losses are no longer published for overseas electricity, since these are now calculated and published by the IEA." xr:uid="{4A36DE74-990F-4888-987F-6560799FFF8F}"/>
  </hyperlinks>
  <pageMargins left="0.7" right="0.7" top="0.75" bottom="0.75" header="0.3" footer="0.3"/>
  <pageSetup paperSize="9" scale="18" fitToHeight="0" orientation="landscape"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9817-3C8C-48DF-AE7B-8718EA16DA93}">
  <sheetPr codeName="Sheet66">
    <tabColor theme="5" tint="0.39997558519241921"/>
  </sheetPr>
  <dimension ref="A1:IV273"/>
  <sheetViews>
    <sheetView zoomScale="70" zoomScaleNormal="70" workbookViewId="0">
      <pane xSplit="1" ySplit="3" topLeftCell="B34" activePane="bottomRight" state="frozen"/>
      <selection pane="topRight" activeCell="B1" sqref="B1"/>
      <selection pane="bottomLeft" activeCell="A4" sqref="A4"/>
      <selection pane="bottomRight" activeCell="G5" sqref="G5"/>
    </sheetView>
  </sheetViews>
  <sheetFormatPr defaultColWidth="11.21875" defaultRowHeight="14.4" x14ac:dyDescent="0.3"/>
  <cols>
    <col min="1" max="1" width="5.5546875" style="1" customWidth="1"/>
    <col min="2" max="2" width="25" style="1" customWidth="1"/>
    <col min="3" max="3" width="50.5546875" style="1" customWidth="1"/>
    <col min="4" max="4" width="16.5546875" style="1" customWidth="1"/>
    <col min="5" max="12" width="12.44140625" style="1" customWidth="1"/>
    <col min="13" max="13" width="30.21875" style="1" customWidth="1"/>
    <col min="14" max="14" width="13" style="1" customWidth="1"/>
    <col min="15" max="18" width="11.21875" style="1"/>
    <col min="19" max="19" width="12.5546875" style="1" customWidth="1"/>
    <col min="20" max="16384" width="11.21875" style="1"/>
  </cols>
  <sheetData>
    <row r="1" spans="1:256" x14ac:dyDescent="0.3">
      <c r="A1" s="42" t="s">
        <v>38</v>
      </c>
      <c r="B1" s="42"/>
      <c r="C1" s="42"/>
      <c r="D1" s="42"/>
      <c r="E1" s="42"/>
      <c r="F1" s="42"/>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row>
    <row r="2" spans="1:256" ht="21" x14ac:dyDescent="0.4">
      <c r="A2" s="39" t="s">
        <v>80</v>
      </c>
      <c r="B2" s="39"/>
      <c r="C2" s="39"/>
      <c r="D2" s="39"/>
      <c r="E2" s="39"/>
      <c r="F2" s="39"/>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256" x14ac:dyDescent="0.3">
      <c r="A3" s="38" t="s">
        <v>37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row>
    <row r="4" spans="1:256" s="36" customFormat="1" ht="7.2" thickBo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row>
    <row r="5" spans="1:256" ht="28.2" thickTop="1" x14ac:dyDescent="0.3">
      <c r="A5" s="2"/>
      <c r="B5" s="34" t="s">
        <v>36</v>
      </c>
      <c r="C5" s="35" t="s">
        <v>80</v>
      </c>
      <c r="D5" s="34" t="s">
        <v>34</v>
      </c>
      <c r="E5" s="33">
        <v>44773</v>
      </c>
      <c r="F5" s="32" t="s">
        <v>33</v>
      </c>
      <c r="G5" s="31" t="s">
        <v>32</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row>
    <row r="6" spans="1:256" ht="15" thickBot="1" x14ac:dyDescent="0.35">
      <c r="A6" s="2"/>
      <c r="B6" s="30" t="s">
        <v>31</v>
      </c>
      <c r="C6" s="29" t="s">
        <v>30</v>
      </c>
      <c r="D6" s="27" t="s">
        <v>29</v>
      </c>
      <c r="E6" s="28">
        <v>2</v>
      </c>
      <c r="F6" s="27" t="s">
        <v>28</v>
      </c>
      <c r="G6" s="26">
        <v>2021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row>
    <row r="7" spans="1:256" ht="15.6" thickTop="1" thickBot="1"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row>
    <row r="8" spans="1:256" ht="27.75" customHeight="1" thickTop="1" thickBot="1" x14ac:dyDescent="0.35">
      <c r="A8" s="2"/>
      <c r="B8" s="64" t="s">
        <v>79</v>
      </c>
      <c r="C8" s="63"/>
      <c r="D8" s="63"/>
      <c r="E8" s="63"/>
      <c r="F8" s="63"/>
      <c r="G8" s="63"/>
      <c r="H8" s="63"/>
      <c r="I8" s="63"/>
      <c r="J8" s="63"/>
      <c r="K8" s="63"/>
      <c r="L8" s="63"/>
      <c r="M8" s="6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row>
    <row r="9" spans="1:256" ht="15" thickTop="1" x14ac:dyDescent="0.3">
      <c r="A9" s="2"/>
      <c r="B9" s="4"/>
      <c r="C9" s="22"/>
      <c r="D9" s="22"/>
      <c r="E9" s="22"/>
      <c r="F9" s="22"/>
      <c r="G9" s="22"/>
      <c r="H9" s="22"/>
      <c r="I9" s="22"/>
      <c r="J9" s="22"/>
      <c r="K9" s="22"/>
      <c r="L9" s="22"/>
      <c r="M9" s="2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row>
    <row r="10" spans="1:256" ht="15.6" x14ac:dyDescent="0.3">
      <c r="A10" s="2"/>
      <c r="B10" s="6" t="s">
        <v>26</v>
      </c>
      <c r="C10" s="6"/>
      <c r="D10" s="6"/>
      <c r="E10" s="6"/>
      <c r="F10" s="6"/>
      <c r="G10" s="6"/>
      <c r="H10" s="6"/>
      <c r="I10" s="6"/>
      <c r="J10" s="6"/>
      <c r="K10" s="6"/>
      <c r="L10" s="6"/>
      <c r="M10" s="6"/>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row>
    <row r="11" spans="1:256" x14ac:dyDescent="0.3">
      <c r="A11" s="2"/>
      <c r="B11" s="21" t="s">
        <v>78</v>
      </c>
      <c r="C11" s="21"/>
      <c r="D11" s="21"/>
      <c r="E11" s="21"/>
      <c r="F11" s="21"/>
      <c r="G11" s="21"/>
      <c r="H11" s="21"/>
      <c r="I11" s="21"/>
      <c r="J11" s="21"/>
      <c r="K11" s="21"/>
      <c r="L11" s="21"/>
      <c r="M11" s="21"/>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x14ac:dyDescent="0.3">
      <c r="A12" s="2"/>
      <c r="B12" s="21" t="s">
        <v>77</v>
      </c>
      <c r="C12" s="21"/>
      <c r="D12" s="21"/>
      <c r="E12" s="21"/>
      <c r="F12" s="21"/>
      <c r="G12" s="21"/>
      <c r="H12" s="21"/>
      <c r="I12" s="21"/>
      <c r="J12" s="21"/>
      <c r="K12" s="21"/>
      <c r="L12" s="21"/>
      <c r="M12" s="21"/>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row>
    <row r="13" spans="1:256" x14ac:dyDescent="0.3">
      <c r="A13" s="2"/>
      <c r="B13" s="4"/>
      <c r="C13" s="4"/>
      <c r="D13" s="4"/>
      <c r="E13" s="4"/>
      <c r="F13" s="4"/>
      <c r="G13" s="4"/>
      <c r="H13" s="4"/>
      <c r="I13" s="4"/>
      <c r="J13" s="4"/>
      <c r="K13" s="4"/>
      <c r="L13" s="4"/>
      <c r="M13" s="4"/>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6" x14ac:dyDescent="0.3">
      <c r="A14" s="2"/>
      <c r="B14" s="6" t="s">
        <v>22</v>
      </c>
      <c r="C14" s="6"/>
      <c r="D14" s="6"/>
      <c r="E14" s="6"/>
      <c r="F14" s="6"/>
      <c r="G14" s="6"/>
      <c r="H14" s="6"/>
      <c r="I14" s="6"/>
      <c r="J14" s="6"/>
      <c r="K14" s="6"/>
      <c r="L14" s="6"/>
      <c r="M14" s="6"/>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x14ac:dyDescent="0.3">
      <c r="A15" s="2"/>
      <c r="B15" s="4" t="s">
        <v>76</v>
      </c>
      <c r="C15" s="4"/>
      <c r="D15" s="4"/>
      <c r="E15" s="4"/>
      <c r="F15" s="4"/>
      <c r="G15" s="4"/>
      <c r="H15" s="4"/>
      <c r="I15" s="61"/>
      <c r="J15" s="61"/>
      <c r="K15" s="61"/>
      <c r="L15" s="61"/>
      <c r="M15" s="61"/>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x14ac:dyDescent="0.3">
      <c r="A16" s="2"/>
      <c r="B16" s="4" t="s">
        <v>75</v>
      </c>
      <c r="C16" s="4"/>
      <c r="D16" s="4"/>
      <c r="E16" s="4"/>
      <c r="F16" s="4"/>
      <c r="G16" s="4"/>
      <c r="H16" s="4"/>
      <c r="I16" s="61"/>
      <c r="J16" s="61"/>
      <c r="K16" s="61"/>
      <c r="L16" s="61"/>
      <c r="M16" s="61"/>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x14ac:dyDescent="0.3">
      <c r="A17" s="2"/>
      <c r="B17" s="4" t="s">
        <v>74</v>
      </c>
      <c r="C17" s="4"/>
      <c r="D17" s="4"/>
      <c r="E17" s="4"/>
      <c r="F17" s="4"/>
      <c r="G17" s="4"/>
      <c r="H17" s="4"/>
      <c r="I17" s="61"/>
      <c r="J17" s="61"/>
      <c r="K17" s="61"/>
      <c r="L17" s="61"/>
      <c r="M17" s="61"/>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x14ac:dyDescent="0.3">
      <c r="A18" s="2"/>
      <c r="B18" s="4" t="s">
        <v>73</v>
      </c>
      <c r="C18" s="4"/>
      <c r="D18" s="4"/>
      <c r="E18" s="4"/>
      <c r="F18" s="4"/>
      <c r="G18" s="4"/>
      <c r="H18" s="4"/>
      <c r="I18" s="61"/>
      <c r="J18" s="61"/>
      <c r="K18" s="61"/>
      <c r="L18" s="61"/>
      <c r="M18" s="61"/>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x14ac:dyDescent="0.3">
      <c r="A19" s="7"/>
      <c r="B19" s="8"/>
      <c r="C19" s="9"/>
      <c r="D19" s="8"/>
      <c r="E19" s="8"/>
      <c r="F19" s="8"/>
      <c r="G19" s="8"/>
      <c r="H19" s="8"/>
      <c r="I19" s="8"/>
      <c r="J19" s="8"/>
      <c r="K19" s="8"/>
      <c r="L19" s="8"/>
      <c r="M19" s="8"/>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x14ac:dyDescent="0.3">
      <c r="A20" s="7"/>
      <c r="B20" s="7"/>
      <c r="C20" s="7"/>
      <c r="D20" s="8"/>
      <c r="E20" s="8"/>
      <c r="F20" s="8"/>
      <c r="G20" s="8"/>
      <c r="H20" s="8"/>
      <c r="I20" s="8"/>
      <c r="J20" s="8"/>
      <c r="K20" s="8"/>
      <c r="L20" s="8"/>
      <c r="M20" s="8"/>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row>
    <row r="21" spans="1:256" x14ac:dyDescent="0.3">
      <c r="A21" s="7"/>
      <c r="B21" s="60"/>
      <c r="C21" s="59"/>
      <c r="D21" s="8"/>
      <c r="E21" s="52"/>
      <c r="F21" s="52"/>
      <c r="G21" s="52"/>
      <c r="H21" s="52"/>
      <c r="I21" s="52"/>
      <c r="J21" s="52"/>
      <c r="K21" s="52"/>
      <c r="L21" s="52"/>
      <c r="M21" s="8"/>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row>
    <row r="22" spans="1:256" x14ac:dyDescent="0.3">
      <c r="A22" s="7"/>
      <c r="B22" s="7"/>
      <c r="C22" s="7"/>
      <c r="D22" s="7"/>
      <c r="E22" s="57" t="s">
        <v>57</v>
      </c>
      <c r="F22" s="57"/>
      <c r="G22" s="57"/>
      <c r="H22" s="57"/>
      <c r="I22" s="57" t="s">
        <v>56</v>
      </c>
      <c r="J22" s="57"/>
      <c r="K22" s="57"/>
      <c r="L22" s="57"/>
      <c r="M22" s="8"/>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6" x14ac:dyDescent="0.35">
      <c r="A23" s="7"/>
      <c r="B23" s="14" t="s">
        <v>16</v>
      </c>
      <c r="C23" s="14" t="s">
        <v>15</v>
      </c>
      <c r="D23" s="14" t="s">
        <v>14</v>
      </c>
      <c r="E23" s="12" t="s">
        <v>12</v>
      </c>
      <c r="F23" s="12" t="s">
        <v>11</v>
      </c>
      <c r="G23" s="12" t="s">
        <v>10</v>
      </c>
      <c r="H23" s="12" t="s">
        <v>9</v>
      </c>
      <c r="I23" s="12" t="s">
        <v>12</v>
      </c>
      <c r="J23" s="12" t="s">
        <v>11</v>
      </c>
      <c r="K23" s="12" t="s">
        <v>10</v>
      </c>
      <c r="L23" s="12" t="s">
        <v>9</v>
      </c>
      <c r="M23" s="8"/>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x14ac:dyDescent="0.3">
      <c r="A24" s="7"/>
      <c r="B24" s="58" t="s">
        <v>72</v>
      </c>
      <c r="C24" s="58" t="s">
        <v>71</v>
      </c>
      <c r="D24" s="12" t="s">
        <v>49</v>
      </c>
      <c r="E24" s="10" t="s">
        <v>47</v>
      </c>
      <c r="F24" s="10" t="s">
        <v>47</v>
      </c>
      <c r="G24" s="10" t="s">
        <v>47</v>
      </c>
      <c r="H24" s="10" t="s">
        <v>47</v>
      </c>
      <c r="I24" s="10">
        <v>3.5600000000000002E-3</v>
      </c>
      <c r="J24" s="10">
        <v>3.5300000000000002E-3</v>
      </c>
      <c r="K24" s="10">
        <v>1.0000000000000001E-5</v>
      </c>
      <c r="L24" s="10">
        <v>2.0000000000000002E-5</v>
      </c>
      <c r="M24" s="52"/>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x14ac:dyDescent="0.3">
      <c r="A25" s="7"/>
      <c r="B25" s="58"/>
      <c r="C25" s="58"/>
      <c r="D25" s="12" t="s">
        <v>48</v>
      </c>
      <c r="E25" s="10" t="s">
        <v>47</v>
      </c>
      <c r="F25" s="10" t="s">
        <v>47</v>
      </c>
      <c r="G25" s="10" t="s">
        <v>47</v>
      </c>
      <c r="H25" s="10" t="s">
        <v>47</v>
      </c>
      <c r="I25" s="10">
        <v>5.7499999999999999E-3</v>
      </c>
      <c r="J25" s="10">
        <v>5.6899999999999997E-3</v>
      </c>
      <c r="K25" s="10">
        <v>2.0000000000000002E-5</v>
      </c>
      <c r="L25" s="10">
        <v>4.0000000000000003E-5</v>
      </c>
      <c r="M25" s="52"/>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x14ac:dyDescent="0.3">
      <c r="A26" s="7"/>
      <c r="B26" s="58"/>
      <c r="C26" s="58" t="s">
        <v>70</v>
      </c>
      <c r="D26" s="12" t="s">
        <v>49</v>
      </c>
      <c r="E26" s="10">
        <v>2.7100000000000002E-3</v>
      </c>
      <c r="F26" s="10">
        <v>2.6800000000000001E-3</v>
      </c>
      <c r="G26" s="10">
        <v>1.0000000000000001E-5</v>
      </c>
      <c r="H26" s="10">
        <v>2.0000000000000002E-5</v>
      </c>
      <c r="I26" s="10">
        <v>3.7400000000000003E-3</v>
      </c>
      <c r="J26" s="10">
        <v>3.7100000000000002E-3</v>
      </c>
      <c r="K26" s="10">
        <v>1.0000000000000001E-5</v>
      </c>
      <c r="L26" s="10">
        <v>2.0000000000000002E-5</v>
      </c>
      <c r="M26" s="52"/>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x14ac:dyDescent="0.3">
      <c r="A27" s="7"/>
      <c r="B27" s="58"/>
      <c r="C27" s="58"/>
      <c r="D27" s="12" t="s">
        <v>48</v>
      </c>
      <c r="E27" s="10">
        <v>4.3599999999999993E-3</v>
      </c>
      <c r="F27" s="10">
        <v>4.3099999999999996E-3</v>
      </c>
      <c r="G27" s="10">
        <v>2.0000000000000002E-5</v>
      </c>
      <c r="H27" s="10">
        <v>3.0000000000000001E-5</v>
      </c>
      <c r="I27" s="10">
        <v>6.0400000000000002E-3</v>
      </c>
      <c r="J27" s="10">
        <v>5.9800000000000001E-3</v>
      </c>
      <c r="K27" s="10">
        <v>2.0000000000000002E-5</v>
      </c>
      <c r="L27" s="10">
        <v>4.0000000000000003E-5</v>
      </c>
      <c r="M27" s="52"/>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x14ac:dyDescent="0.3">
      <c r="A28" s="7"/>
      <c r="B28" s="58"/>
      <c r="C28" s="58" t="s">
        <v>69</v>
      </c>
      <c r="D28" s="12" t="s">
        <v>49</v>
      </c>
      <c r="E28" s="10">
        <v>1.74E-3</v>
      </c>
      <c r="F28" s="10">
        <v>1.72E-3</v>
      </c>
      <c r="G28" s="10">
        <v>1.0000000000000001E-5</v>
      </c>
      <c r="H28" s="10">
        <v>1.0000000000000001E-5</v>
      </c>
      <c r="I28" s="10">
        <v>4.28E-3</v>
      </c>
      <c r="J28" s="10">
        <v>4.2300000000000003E-3</v>
      </c>
      <c r="K28" s="10">
        <v>2.0000000000000002E-5</v>
      </c>
      <c r="L28" s="10">
        <v>3.0000000000000001E-5</v>
      </c>
      <c r="M28" s="52"/>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x14ac:dyDescent="0.3">
      <c r="A29" s="7"/>
      <c r="B29" s="58"/>
      <c r="C29" s="58"/>
      <c r="D29" s="12" t="s">
        <v>48</v>
      </c>
      <c r="E29" s="10">
        <v>2.8E-3</v>
      </c>
      <c r="F29" s="10">
        <v>2.7699999999999999E-3</v>
      </c>
      <c r="G29" s="10">
        <v>1.0000000000000001E-5</v>
      </c>
      <c r="H29" s="10">
        <v>2.0000000000000002E-5</v>
      </c>
      <c r="I29" s="10">
        <v>6.8799999999999998E-3</v>
      </c>
      <c r="J29" s="10">
        <v>6.8100000000000001E-3</v>
      </c>
      <c r="K29" s="10">
        <v>3.0000000000000001E-5</v>
      </c>
      <c r="L29" s="10">
        <v>4.0000000000000003E-5</v>
      </c>
      <c r="M29" s="52"/>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x14ac:dyDescent="0.3">
      <c r="A30" s="7"/>
      <c r="B30" s="58"/>
      <c r="C30" s="58" t="s">
        <v>68</v>
      </c>
      <c r="D30" s="12" t="s">
        <v>49</v>
      </c>
      <c r="E30" s="10">
        <v>1.7600000000000001E-3</v>
      </c>
      <c r="F30" s="10">
        <v>1.74E-3</v>
      </c>
      <c r="G30" s="10">
        <v>1.0000000000000001E-5</v>
      </c>
      <c r="H30" s="10">
        <v>1.0000000000000001E-5</v>
      </c>
      <c r="I30" s="10">
        <v>3.15E-3</v>
      </c>
      <c r="J30" s="10">
        <v>3.1199999999999999E-3</v>
      </c>
      <c r="K30" s="10">
        <v>1.0000000000000001E-5</v>
      </c>
      <c r="L30" s="10">
        <v>2.0000000000000002E-5</v>
      </c>
      <c r="M30" s="52"/>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x14ac:dyDescent="0.3">
      <c r="A31" s="7"/>
      <c r="B31" s="58"/>
      <c r="C31" s="58"/>
      <c r="D31" s="12" t="s">
        <v>48</v>
      </c>
      <c r="E31" s="10">
        <v>2.8300000000000001E-3</v>
      </c>
      <c r="F31" s="10">
        <v>2.8E-3</v>
      </c>
      <c r="G31" s="10">
        <v>1.0000000000000001E-5</v>
      </c>
      <c r="H31" s="10">
        <v>2.0000000000000002E-5</v>
      </c>
      <c r="I31" s="10">
        <v>5.0799999999999994E-3</v>
      </c>
      <c r="J31" s="10">
        <v>5.0299999999999997E-3</v>
      </c>
      <c r="K31" s="10">
        <v>2.0000000000000002E-5</v>
      </c>
      <c r="L31" s="10">
        <v>3.0000000000000001E-5</v>
      </c>
      <c r="M31" s="52"/>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x14ac:dyDescent="0.3">
      <c r="A32" s="7"/>
      <c r="B32" s="58"/>
      <c r="C32" s="58" t="s">
        <v>67</v>
      </c>
      <c r="D32" s="12" t="s">
        <v>49</v>
      </c>
      <c r="E32" s="10">
        <v>1.8E-3</v>
      </c>
      <c r="F32" s="10">
        <v>1.7799999999999999E-3</v>
      </c>
      <c r="G32" s="10">
        <v>1.0000000000000001E-5</v>
      </c>
      <c r="H32" s="10">
        <v>1.0000000000000001E-5</v>
      </c>
      <c r="I32" s="10">
        <v>4.1700000000000001E-3</v>
      </c>
      <c r="J32" s="10">
        <v>4.1200000000000004E-3</v>
      </c>
      <c r="K32" s="10">
        <v>2.0000000000000002E-5</v>
      </c>
      <c r="L32" s="10">
        <v>3.0000000000000001E-5</v>
      </c>
      <c r="M32" s="52"/>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x14ac:dyDescent="0.3">
      <c r="A33" s="7"/>
      <c r="B33" s="58"/>
      <c r="C33" s="58"/>
      <c r="D33" s="12" t="s">
        <v>48</v>
      </c>
      <c r="E33" s="10">
        <v>2.8900000000000002E-3</v>
      </c>
      <c r="F33" s="10">
        <v>2.8600000000000001E-3</v>
      </c>
      <c r="G33" s="10">
        <v>1.0000000000000001E-5</v>
      </c>
      <c r="H33" s="10">
        <v>2.0000000000000002E-5</v>
      </c>
      <c r="I33" s="10">
        <v>6.6999999999999994E-3</v>
      </c>
      <c r="J33" s="10">
        <v>6.6299999999999996E-3</v>
      </c>
      <c r="K33" s="10">
        <v>3.0000000000000001E-5</v>
      </c>
      <c r="L33" s="10">
        <v>4.0000000000000003E-5</v>
      </c>
      <c r="M33" s="52"/>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x14ac:dyDescent="0.3">
      <c r="A34" s="7"/>
      <c r="B34" s="58"/>
      <c r="C34" s="58" t="s">
        <v>66</v>
      </c>
      <c r="D34" s="12" t="s">
        <v>49</v>
      </c>
      <c r="E34" s="10">
        <v>2E-3</v>
      </c>
      <c r="F34" s="10">
        <v>1.98E-3</v>
      </c>
      <c r="G34" s="10">
        <v>1.0000000000000001E-5</v>
      </c>
      <c r="H34" s="10">
        <v>1.0000000000000001E-5</v>
      </c>
      <c r="I34" s="10">
        <v>4.8699999999999993E-3</v>
      </c>
      <c r="J34" s="10">
        <v>4.8199999999999996E-3</v>
      </c>
      <c r="K34" s="10">
        <v>2.0000000000000002E-5</v>
      </c>
      <c r="L34" s="10">
        <v>3.0000000000000001E-5</v>
      </c>
      <c r="M34" s="52"/>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x14ac:dyDescent="0.3">
      <c r="A35" s="7"/>
      <c r="B35" s="58"/>
      <c r="C35" s="58"/>
      <c r="D35" s="12" t="s">
        <v>48</v>
      </c>
      <c r="E35" s="10">
        <v>3.2200000000000002E-3</v>
      </c>
      <c r="F35" s="10">
        <v>3.1900000000000001E-3</v>
      </c>
      <c r="G35" s="10">
        <v>1.0000000000000001E-5</v>
      </c>
      <c r="H35" s="10">
        <v>2.0000000000000002E-5</v>
      </c>
      <c r="I35" s="10">
        <v>7.8300000000000002E-3</v>
      </c>
      <c r="J35" s="10">
        <v>7.7499999999999999E-3</v>
      </c>
      <c r="K35" s="10">
        <v>3.0000000000000001E-5</v>
      </c>
      <c r="L35" s="10">
        <v>5.0000000000000002E-5</v>
      </c>
      <c r="M35" s="52"/>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x14ac:dyDescent="0.3">
      <c r="A36" s="7"/>
      <c r="B36" s="58"/>
      <c r="C36" s="58" t="s">
        <v>65</v>
      </c>
      <c r="D36" s="12" t="s">
        <v>49</v>
      </c>
      <c r="E36" s="10">
        <v>1.5E-3</v>
      </c>
      <c r="F36" s="10">
        <v>1.48E-3</v>
      </c>
      <c r="G36" s="10">
        <v>1.0000000000000001E-5</v>
      </c>
      <c r="H36" s="10">
        <v>1.0000000000000001E-5</v>
      </c>
      <c r="I36" s="10">
        <v>6.0800000000000003E-3</v>
      </c>
      <c r="J36" s="10">
        <v>6.0200000000000002E-3</v>
      </c>
      <c r="K36" s="10">
        <v>2.0000000000000002E-5</v>
      </c>
      <c r="L36" s="10">
        <v>4.0000000000000003E-5</v>
      </c>
      <c r="M36" s="52"/>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x14ac:dyDescent="0.3">
      <c r="A37" s="7"/>
      <c r="B37" s="58"/>
      <c r="C37" s="58"/>
      <c r="D37" s="12" t="s">
        <v>48</v>
      </c>
      <c r="E37" s="10">
        <v>2.4100000000000002E-3</v>
      </c>
      <c r="F37" s="10">
        <v>2.3800000000000002E-3</v>
      </c>
      <c r="G37" s="10">
        <v>1.0000000000000001E-5</v>
      </c>
      <c r="H37" s="10">
        <v>2.0000000000000002E-5</v>
      </c>
      <c r="I37" s="10">
        <v>9.7799999999999988E-3</v>
      </c>
      <c r="J37" s="10">
        <v>9.6799999999999994E-3</v>
      </c>
      <c r="K37" s="10">
        <v>4.0000000000000003E-5</v>
      </c>
      <c r="L37" s="10">
        <v>6.0000000000000002E-5</v>
      </c>
      <c r="M37" s="52"/>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x14ac:dyDescent="0.3">
      <c r="A38" s="7"/>
      <c r="B38" s="58"/>
      <c r="C38" s="58" t="s">
        <v>64</v>
      </c>
      <c r="D38" s="12" t="s">
        <v>49</v>
      </c>
      <c r="E38" s="10">
        <v>2.4599999999999999E-3</v>
      </c>
      <c r="F38" s="10">
        <v>2.4299999999999999E-3</v>
      </c>
      <c r="G38" s="10">
        <v>1.0000000000000001E-5</v>
      </c>
      <c r="H38" s="10">
        <v>2.0000000000000002E-5</v>
      </c>
      <c r="I38" s="10">
        <v>5.5500000000000002E-3</v>
      </c>
      <c r="J38" s="10">
        <v>5.4900000000000001E-3</v>
      </c>
      <c r="K38" s="10">
        <v>2.0000000000000002E-5</v>
      </c>
      <c r="L38" s="10">
        <v>4.0000000000000003E-5</v>
      </c>
      <c r="M38" s="52"/>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x14ac:dyDescent="0.3">
      <c r="A39" s="7"/>
      <c r="B39" s="58"/>
      <c r="C39" s="58"/>
      <c r="D39" s="12" t="s">
        <v>48</v>
      </c>
      <c r="E39" s="10">
        <v>3.9499999999999995E-3</v>
      </c>
      <c r="F39" s="10">
        <v>3.9100000000000003E-3</v>
      </c>
      <c r="G39" s="10">
        <v>1.0000000000000001E-5</v>
      </c>
      <c r="H39" s="10">
        <v>3.0000000000000001E-5</v>
      </c>
      <c r="I39" s="10">
        <v>8.9199999999999991E-3</v>
      </c>
      <c r="J39" s="10">
        <v>8.8299999999999993E-3</v>
      </c>
      <c r="K39" s="10">
        <v>3.0000000000000001E-5</v>
      </c>
      <c r="L39" s="10">
        <v>6.0000000000000002E-5</v>
      </c>
      <c r="M39" s="52"/>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x14ac:dyDescent="0.3">
      <c r="A40" s="7"/>
      <c r="B40" s="58"/>
      <c r="C40" s="58" t="s">
        <v>63</v>
      </c>
      <c r="D40" s="12" t="s">
        <v>49</v>
      </c>
      <c r="E40" s="10" t="s">
        <v>47</v>
      </c>
      <c r="F40" s="10" t="s">
        <v>47</v>
      </c>
      <c r="G40" s="10" t="s">
        <v>47</v>
      </c>
      <c r="H40" s="10" t="s">
        <v>47</v>
      </c>
      <c r="I40" s="10">
        <v>5.62E-3</v>
      </c>
      <c r="J40" s="10">
        <v>5.5599999999999998E-3</v>
      </c>
      <c r="K40" s="10">
        <v>2.0000000000000002E-5</v>
      </c>
      <c r="L40" s="10">
        <v>4.0000000000000003E-5</v>
      </c>
      <c r="M40" s="52"/>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x14ac:dyDescent="0.3">
      <c r="A41" s="7"/>
      <c r="B41" s="58"/>
      <c r="C41" s="58"/>
      <c r="D41" s="12" t="s">
        <v>48</v>
      </c>
      <c r="E41" s="10" t="s">
        <v>47</v>
      </c>
      <c r="F41" s="10" t="s">
        <v>47</v>
      </c>
      <c r="G41" s="10" t="s">
        <v>47</v>
      </c>
      <c r="H41" s="10" t="s">
        <v>47</v>
      </c>
      <c r="I41" s="10">
        <v>9.0399999999999994E-3</v>
      </c>
      <c r="J41" s="10">
        <v>8.9499999999999996E-3</v>
      </c>
      <c r="K41" s="10">
        <v>3.0000000000000001E-5</v>
      </c>
      <c r="L41" s="10">
        <v>6.0000000000000002E-5</v>
      </c>
      <c r="M41" s="52"/>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x14ac:dyDescent="0.3">
      <c r="A42" s="7"/>
      <c r="B42" s="7"/>
      <c r="C42" s="7"/>
      <c r="D42" s="7"/>
      <c r="E42" s="7"/>
      <c r="F42" s="7"/>
      <c r="G42" s="7"/>
      <c r="H42" s="7"/>
      <c r="I42" s="7"/>
      <c r="J42" s="7"/>
      <c r="K42" s="7"/>
      <c r="L42" s="7"/>
      <c r="M42" s="52"/>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x14ac:dyDescent="0.3">
      <c r="A43" s="7"/>
      <c r="B43" s="7"/>
      <c r="C43" s="7"/>
      <c r="D43" s="7"/>
      <c r="E43" s="52"/>
      <c r="F43" s="52"/>
      <c r="G43" s="52"/>
      <c r="H43" s="52"/>
      <c r="I43" s="52"/>
      <c r="J43" s="52"/>
      <c r="K43" s="52"/>
      <c r="L43" s="52"/>
      <c r="M43" s="52"/>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x14ac:dyDescent="0.3">
      <c r="A44" s="7"/>
      <c r="B44" s="7"/>
      <c r="C44" s="7"/>
      <c r="D44" s="7"/>
      <c r="E44" s="57" t="s">
        <v>57</v>
      </c>
      <c r="F44" s="57"/>
      <c r="G44" s="57"/>
      <c r="H44" s="57"/>
      <c r="I44" s="57" t="s">
        <v>56</v>
      </c>
      <c r="J44" s="57"/>
      <c r="K44" s="57"/>
      <c r="L44" s="57"/>
      <c r="M44" s="52"/>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5.6" x14ac:dyDescent="0.35">
      <c r="A45" s="7"/>
      <c r="B45" s="14" t="s">
        <v>16</v>
      </c>
      <c r="C45" s="14" t="s">
        <v>15</v>
      </c>
      <c r="D45" s="14" t="s">
        <v>14</v>
      </c>
      <c r="E45" s="12" t="s">
        <v>12</v>
      </c>
      <c r="F45" s="12" t="s">
        <v>11</v>
      </c>
      <c r="G45" s="12" t="s">
        <v>10</v>
      </c>
      <c r="H45" s="12" t="s">
        <v>9</v>
      </c>
      <c r="I45" s="12" t="s">
        <v>12</v>
      </c>
      <c r="J45" s="12" t="s">
        <v>11</v>
      </c>
      <c r="K45" s="12" t="s">
        <v>10</v>
      </c>
      <c r="L45" s="12" t="s">
        <v>9</v>
      </c>
      <c r="M45" s="52"/>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x14ac:dyDescent="0.3">
      <c r="A46" s="7"/>
      <c r="B46" s="58" t="s">
        <v>62</v>
      </c>
      <c r="C46" s="58" t="s">
        <v>61</v>
      </c>
      <c r="D46" s="12" t="s">
        <v>49</v>
      </c>
      <c r="E46" s="10">
        <v>2.7100000000000002E-3</v>
      </c>
      <c r="F46" s="10">
        <v>2.6800000000000001E-3</v>
      </c>
      <c r="G46" s="10">
        <v>1.0000000000000001E-5</v>
      </c>
      <c r="H46" s="10">
        <v>2.0000000000000002E-5</v>
      </c>
      <c r="I46" s="10">
        <v>3.7000000000000002E-3</v>
      </c>
      <c r="J46" s="10">
        <v>3.6700000000000001E-3</v>
      </c>
      <c r="K46" s="10">
        <v>1.0000000000000001E-5</v>
      </c>
      <c r="L46" s="10">
        <v>2.0000000000000002E-5</v>
      </c>
      <c r="M46" s="52"/>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x14ac:dyDescent="0.3">
      <c r="A47" s="7"/>
      <c r="B47" s="58"/>
      <c r="C47" s="58"/>
      <c r="D47" s="12" t="s">
        <v>48</v>
      </c>
      <c r="E47" s="10">
        <v>4.3599999999999993E-3</v>
      </c>
      <c r="F47" s="10">
        <v>4.3099999999999996E-3</v>
      </c>
      <c r="G47" s="10">
        <v>2.0000000000000002E-5</v>
      </c>
      <c r="H47" s="10">
        <v>3.0000000000000001E-5</v>
      </c>
      <c r="I47" s="10">
        <v>5.9700000000000005E-3</v>
      </c>
      <c r="J47" s="10">
        <v>5.9100000000000003E-3</v>
      </c>
      <c r="K47" s="10">
        <v>2.0000000000000002E-5</v>
      </c>
      <c r="L47" s="10">
        <v>4.0000000000000003E-5</v>
      </c>
      <c r="M47" s="52"/>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x14ac:dyDescent="0.3">
      <c r="A48" s="7"/>
      <c r="B48" s="58"/>
      <c r="C48" s="58" t="s">
        <v>60</v>
      </c>
      <c r="D48" s="12" t="s">
        <v>49</v>
      </c>
      <c r="E48" s="10">
        <v>1.75E-3</v>
      </c>
      <c r="F48" s="10">
        <v>1.73E-3</v>
      </c>
      <c r="G48" s="10">
        <v>1.0000000000000001E-5</v>
      </c>
      <c r="H48" s="10">
        <v>1.0000000000000001E-5</v>
      </c>
      <c r="I48" s="10">
        <v>4.28E-3</v>
      </c>
      <c r="J48" s="10">
        <v>4.2300000000000003E-3</v>
      </c>
      <c r="K48" s="10">
        <v>2.0000000000000002E-5</v>
      </c>
      <c r="L48" s="10">
        <v>3.0000000000000001E-5</v>
      </c>
      <c r="M48" s="52"/>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1:256" x14ac:dyDescent="0.3">
      <c r="A49" s="7"/>
      <c r="B49" s="58"/>
      <c r="C49" s="58"/>
      <c r="D49" s="12" t="s">
        <v>48</v>
      </c>
      <c r="E49" s="10">
        <v>2.82E-3</v>
      </c>
      <c r="F49" s="10">
        <v>2.7899999999999999E-3</v>
      </c>
      <c r="G49" s="10">
        <v>1.0000000000000001E-5</v>
      </c>
      <c r="H49" s="10">
        <v>2.0000000000000002E-5</v>
      </c>
      <c r="I49" s="10">
        <v>6.8699999999999994E-3</v>
      </c>
      <c r="J49" s="10">
        <v>6.7999999999999996E-3</v>
      </c>
      <c r="K49" s="10">
        <v>3.0000000000000001E-5</v>
      </c>
      <c r="L49" s="10">
        <v>4.0000000000000003E-5</v>
      </c>
      <c r="M49" s="5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1:256" x14ac:dyDescent="0.3">
      <c r="A50" s="7"/>
      <c r="B50" s="58"/>
      <c r="C50" s="58" t="s">
        <v>59</v>
      </c>
      <c r="D50" s="12" t="s">
        <v>49</v>
      </c>
      <c r="E50" s="10">
        <v>2.2899999999999999E-3</v>
      </c>
      <c r="F50" s="10">
        <v>2.2699999999999999E-3</v>
      </c>
      <c r="G50" s="10">
        <v>1.0000000000000001E-5</v>
      </c>
      <c r="H50" s="10">
        <v>1.0000000000000001E-5</v>
      </c>
      <c r="I50" s="10">
        <v>4.9299999999999995E-3</v>
      </c>
      <c r="J50" s="10">
        <v>4.8799999999999998E-3</v>
      </c>
      <c r="K50" s="10">
        <v>2.0000000000000002E-5</v>
      </c>
      <c r="L50" s="10">
        <v>3.0000000000000001E-5</v>
      </c>
      <c r="M50" s="52"/>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x14ac:dyDescent="0.3">
      <c r="A51" s="7"/>
      <c r="B51" s="58"/>
      <c r="C51" s="58"/>
      <c r="D51" s="12" t="s">
        <v>48</v>
      </c>
      <c r="E51" s="10">
        <v>3.6800000000000001E-3</v>
      </c>
      <c r="F51" s="10">
        <v>3.65E-3</v>
      </c>
      <c r="G51" s="10">
        <v>1.0000000000000001E-5</v>
      </c>
      <c r="H51" s="10">
        <v>2.0000000000000002E-5</v>
      </c>
      <c r="I51" s="10">
        <v>7.9400000000000009E-3</v>
      </c>
      <c r="J51" s="10">
        <v>7.8600000000000007E-3</v>
      </c>
      <c r="K51" s="10">
        <v>3.0000000000000001E-5</v>
      </c>
      <c r="L51" s="10">
        <v>5.0000000000000002E-5</v>
      </c>
      <c r="M51" s="52"/>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x14ac:dyDescent="0.3">
      <c r="A52" s="7"/>
      <c r="B52" s="58"/>
      <c r="C52" s="58" t="s">
        <v>58</v>
      </c>
      <c r="D52" s="12" t="s">
        <v>49</v>
      </c>
      <c r="E52" s="10">
        <v>2.1099999999999999E-3</v>
      </c>
      <c r="F52" s="10">
        <v>2.0899999999999998E-3</v>
      </c>
      <c r="G52" s="10">
        <v>1.0000000000000001E-5</v>
      </c>
      <c r="H52" s="10">
        <v>1.0000000000000001E-5</v>
      </c>
      <c r="I52" s="10">
        <v>4.4599999999999996E-3</v>
      </c>
      <c r="J52" s="10">
        <v>4.4099999999999999E-3</v>
      </c>
      <c r="K52" s="10">
        <v>2.0000000000000002E-5</v>
      </c>
      <c r="L52" s="10">
        <v>3.0000000000000001E-5</v>
      </c>
      <c r="M52" s="52"/>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x14ac:dyDescent="0.3">
      <c r="A53" s="7"/>
      <c r="B53" s="58"/>
      <c r="C53" s="58"/>
      <c r="D53" s="12" t="s">
        <v>48</v>
      </c>
      <c r="E53" s="10">
        <v>3.3900000000000002E-3</v>
      </c>
      <c r="F53" s="10">
        <v>3.3600000000000001E-3</v>
      </c>
      <c r="G53" s="10">
        <v>1.0000000000000001E-5</v>
      </c>
      <c r="H53" s="10">
        <v>2.0000000000000002E-5</v>
      </c>
      <c r="I53" s="10">
        <v>7.1699999999999993E-3</v>
      </c>
      <c r="J53" s="10">
        <v>7.0899999999999999E-3</v>
      </c>
      <c r="K53" s="10">
        <v>3.0000000000000001E-5</v>
      </c>
      <c r="L53" s="10">
        <v>5.0000000000000002E-5</v>
      </c>
      <c r="M53" s="52"/>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x14ac:dyDescent="0.3">
      <c r="A54" s="7"/>
      <c r="B54" s="7"/>
      <c r="C54" s="7"/>
      <c r="D54" s="7"/>
      <c r="E54" s="7"/>
      <c r="F54" s="7"/>
      <c r="G54" s="7"/>
      <c r="H54" s="7"/>
      <c r="I54" s="7"/>
      <c r="J54" s="7"/>
      <c r="K54" s="7"/>
      <c r="L54" s="7"/>
      <c r="M54" s="52"/>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x14ac:dyDescent="0.3">
      <c r="A55" s="7"/>
      <c r="B55" s="7"/>
      <c r="C55" s="7"/>
      <c r="D55" s="7"/>
      <c r="E55" s="52"/>
      <c r="F55" s="52"/>
      <c r="G55" s="52"/>
      <c r="H55" s="52"/>
      <c r="I55" s="52"/>
      <c r="J55" s="52"/>
      <c r="K55" s="52"/>
      <c r="L55" s="52"/>
      <c r="M55" s="52"/>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x14ac:dyDescent="0.3">
      <c r="A56" s="7"/>
      <c r="B56" s="16"/>
      <c r="C56" s="51"/>
      <c r="D56" s="7"/>
      <c r="E56" s="57" t="s">
        <v>57</v>
      </c>
      <c r="F56" s="57"/>
      <c r="G56" s="57"/>
      <c r="H56" s="57"/>
      <c r="I56" s="57" t="s">
        <v>56</v>
      </c>
      <c r="J56" s="57"/>
      <c r="K56" s="57"/>
      <c r="L56" s="57"/>
      <c r="M56" s="52"/>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ht="15.6" x14ac:dyDescent="0.35">
      <c r="A57" s="7"/>
      <c r="B57" s="15" t="s">
        <v>16</v>
      </c>
      <c r="C57" s="56" t="s">
        <v>15</v>
      </c>
      <c r="D57" s="14" t="s">
        <v>14</v>
      </c>
      <c r="E57" s="12" t="s">
        <v>12</v>
      </c>
      <c r="F57" s="12" t="s">
        <v>11</v>
      </c>
      <c r="G57" s="12" t="s">
        <v>10</v>
      </c>
      <c r="H57" s="12" t="s">
        <v>9</v>
      </c>
      <c r="I57" s="12" t="s">
        <v>12</v>
      </c>
      <c r="J57" s="12" t="s">
        <v>11</v>
      </c>
      <c r="K57" s="12" t="s">
        <v>10</v>
      </c>
      <c r="L57" s="12" t="s">
        <v>9</v>
      </c>
      <c r="M57" s="52"/>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1:256" x14ac:dyDescent="0.3">
      <c r="A58" s="7"/>
      <c r="B58" s="55" t="s">
        <v>55</v>
      </c>
      <c r="C58" s="54" t="s">
        <v>54</v>
      </c>
      <c r="D58" s="12" t="s">
        <v>50</v>
      </c>
      <c r="E58" s="53" t="s">
        <v>47</v>
      </c>
      <c r="F58" s="53" t="s">
        <v>47</v>
      </c>
      <c r="G58" s="53" t="s">
        <v>47</v>
      </c>
      <c r="H58" s="53" t="s">
        <v>47</v>
      </c>
      <c r="I58" s="10">
        <v>1.5269999999999999E-2</v>
      </c>
      <c r="J58" s="10">
        <v>1.511E-2</v>
      </c>
      <c r="K58" s="10">
        <v>6.0000000000000002E-5</v>
      </c>
      <c r="L58" s="10">
        <v>1E-4</v>
      </c>
      <c r="M58" s="52"/>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x14ac:dyDescent="0.3">
      <c r="A59" s="7"/>
      <c r="B59" s="55"/>
      <c r="C59" s="54"/>
      <c r="D59" s="12" t="s">
        <v>49</v>
      </c>
      <c r="E59" s="53" t="s">
        <v>47</v>
      </c>
      <c r="F59" s="53" t="s">
        <v>47</v>
      </c>
      <c r="G59" s="53" t="s">
        <v>47</v>
      </c>
      <c r="H59" s="53" t="s">
        <v>47</v>
      </c>
      <c r="I59" s="10">
        <v>3.2100000000000002E-3</v>
      </c>
      <c r="J59" s="10">
        <v>3.1800000000000001E-3</v>
      </c>
      <c r="K59" s="10">
        <v>1.0000000000000001E-5</v>
      </c>
      <c r="L59" s="10">
        <v>2.0000000000000002E-5</v>
      </c>
      <c r="M59" s="52"/>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x14ac:dyDescent="0.3">
      <c r="A60" s="7"/>
      <c r="B60" s="55"/>
      <c r="C60" s="54"/>
      <c r="D60" s="12" t="s">
        <v>48</v>
      </c>
      <c r="E60" s="53" t="s">
        <v>47</v>
      </c>
      <c r="F60" s="53" t="s">
        <v>47</v>
      </c>
      <c r="G60" s="53" t="s">
        <v>47</v>
      </c>
      <c r="H60" s="53" t="s">
        <v>47</v>
      </c>
      <c r="I60" s="10">
        <v>5.1700000000000001E-3</v>
      </c>
      <c r="J60" s="10">
        <v>5.1200000000000004E-3</v>
      </c>
      <c r="K60" s="10">
        <v>2.0000000000000002E-5</v>
      </c>
      <c r="L60" s="10">
        <v>3.0000000000000001E-5</v>
      </c>
      <c r="M60" s="52"/>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x14ac:dyDescent="0.3">
      <c r="A61" s="7"/>
      <c r="B61" s="55"/>
      <c r="C61" s="54" t="s">
        <v>53</v>
      </c>
      <c r="D61" s="12" t="s">
        <v>50</v>
      </c>
      <c r="E61" s="53" t="s">
        <v>47</v>
      </c>
      <c r="F61" s="53" t="s">
        <v>47</v>
      </c>
      <c r="G61" s="53" t="s">
        <v>47</v>
      </c>
      <c r="H61" s="53" t="s">
        <v>47</v>
      </c>
      <c r="I61" s="10">
        <v>1.9980000000000001E-2</v>
      </c>
      <c r="J61" s="10">
        <v>1.9779999999999999E-2</v>
      </c>
      <c r="K61" s="10">
        <v>6.9999999999999994E-5</v>
      </c>
      <c r="L61" s="10">
        <v>1.2999999999999999E-4</v>
      </c>
      <c r="M61" s="52"/>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x14ac:dyDescent="0.3">
      <c r="A62" s="7"/>
      <c r="B62" s="55"/>
      <c r="C62" s="54"/>
      <c r="D62" s="12" t="s">
        <v>49</v>
      </c>
      <c r="E62" s="53" t="s">
        <v>47</v>
      </c>
      <c r="F62" s="53" t="s">
        <v>47</v>
      </c>
      <c r="G62" s="53" t="s">
        <v>47</v>
      </c>
      <c r="H62" s="53" t="s">
        <v>47</v>
      </c>
      <c r="I62" s="10">
        <v>4.4399999999999995E-3</v>
      </c>
      <c r="J62" s="10">
        <v>4.3899999999999998E-3</v>
      </c>
      <c r="K62" s="10">
        <v>2.0000000000000002E-5</v>
      </c>
      <c r="L62" s="10">
        <v>3.0000000000000001E-5</v>
      </c>
      <c r="M62" s="52"/>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x14ac:dyDescent="0.3">
      <c r="A63" s="7"/>
      <c r="B63" s="55"/>
      <c r="C63" s="54"/>
      <c r="D63" s="12" t="s">
        <v>48</v>
      </c>
      <c r="E63" s="53" t="s">
        <v>47</v>
      </c>
      <c r="F63" s="53" t="s">
        <v>47</v>
      </c>
      <c r="G63" s="53" t="s">
        <v>47</v>
      </c>
      <c r="H63" s="53" t="s">
        <v>47</v>
      </c>
      <c r="I63" s="10">
        <v>7.1499999999999992E-3</v>
      </c>
      <c r="J63" s="10">
        <v>7.0699999999999999E-3</v>
      </c>
      <c r="K63" s="10">
        <v>3.0000000000000001E-5</v>
      </c>
      <c r="L63" s="10">
        <v>5.0000000000000002E-5</v>
      </c>
      <c r="M63" s="52"/>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x14ac:dyDescent="0.3">
      <c r="A64" s="7"/>
      <c r="B64" s="55"/>
      <c r="C64" s="54" t="s">
        <v>52</v>
      </c>
      <c r="D64" s="12" t="s">
        <v>50</v>
      </c>
      <c r="E64" s="53" t="s">
        <v>47</v>
      </c>
      <c r="F64" s="53" t="s">
        <v>47</v>
      </c>
      <c r="G64" s="53" t="s">
        <v>47</v>
      </c>
      <c r="H64" s="53" t="s">
        <v>47</v>
      </c>
      <c r="I64" s="10">
        <v>1.865E-2</v>
      </c>
      <c r="J64" s="10">
        <v>1.8460000000000001E-2</v>
      </c>
      <c r="K64" s="10">
        <v>6.9999999999999994E-5</v>
      </c>
      <c r="L64" s="10">
        <v>1.2E-4</v>
      </c>
      <c r="M64" s="52"/>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x14ac:dyDescent="0.3">
      <c r="A65" s="7"/>
      <c r="B65" s="55"/>
      <c r="C65" s="54"/>
      <c r="D65" s="12" t="s">
        <v>49</v>
      </c>
      <c r="E65" s="53" t="s">
        <v>47</v>
      </c>
      <c r="F65" s="53" t="s">
        <v>47</v>
      </c>
      <c r="G65" s="53" t="s">
        <v>47</v>
      </c>
      <c r="H65" s="53" t="s">
        <v>47</v>
      </c>
      <c r="I65" s="10">
        <v>6.2300000000000003E-3</v>
      </c>
      <c r="J65" s="10">
        <v>6.1700000000000001E-3</v>
      </c>
      <c r="K65" s="10">
        <v>2.0000000000000002E-5</v>
      </c>
      <c r="L65" s="10">
        <v>4.0000000000000003E-5</v>
      </c>
      <c r="M65" s="52"/>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x14ac:dyDescent="0.3">
      <c r="A66" s="7"/>
      <c r="B66" s="55"/>
      <c r="C66" s="54"/>
      <c r="D66" s="12" t="s">
        <v>48</v>
      </c>
      <c r="E66" s="53" t="s">
        <v>47</v>
      </c>
      <c r="F66" s="53" t="s">
        <v>47</v>
      </c>
      <c r="G66" s="53" t="s">
        <v>47</v>
      </c>
      <c r="H66" s="53" t="s">
        <v>47</v>
      </c>
      <c r="I66" s="10">
        <v>1.0019999999999999E-2</v>
      </c>
      <c r="J66" s="10">
        <v>9.92E-3</v>
      </c>
      <c r="K66" s="10">
        <v>4.0000000000000003E-5</v>
      </c>
      <c r="L66" s="10">
        <v>6.0000000000000002E-5</v>
      </c>
      <c r="M66" s="52"/>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x14ac:dyDescent="0.3">
      <c r="A67" s="7"/>
      <c r="B67" s="55"/>
      <c r="C67" s="54" t="s">
        <v>51</v>
      </c>
      <c r="D67" s="12" t="s">
        <v>50</v>
      </c>
      <c r="E67" s="53" t="s">
        <v>47</v>
      </c>
      <c r="F67" s="53" t="s">
        <v>47</v>
      </c>
      <c r="G67" s="53" t="s">
        <v>47</v>
      </c>
      <c r="H67" s="53" t="s">
        <v>47</v>
      </c>
      <c r="I67" s="10">
        <v>1.9960000000000002E-2</v>
      </c>
      <c r="J67" s="10">
        <v>1.976E-2</v>
      </c>
      <c r="K67" s="10">
        <v>6.9999999999999994E-5</v>
      </c>
      <c r="L67" s="10">
        <v>1.2999999999999999E-4</v>
      </c>
      <c r="M67" s="52"/>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x14ac:dyDescent="0.3">
      <c r="A68" s="7"/>
      <c r="B68" s="55"/>
      <c r="C68" s="54"/>
      <c r="D68" s="12" t="s">
        <v>49</v>
      </c>
      <c r="E68" s="53" t="s">
        <v>47</v>
      </c>
      <c r="F68" s="53" t="s">
        <v>47</v>
      </c>
      <c r="G68" s="53" t="s">
        <v>47</v>
      </c>
      <c r="H68" s="53" t="s">
        <v>47</v>
      </c>
      <c r="I68" s="10">
        <v>4.45E-3</v>
      </c>
      <c r="J68" s="10">
        <v>4.4000000000000003E-3</v>
      </c>
      <c r="K68" s="10">
        <v>2.0000000000000002E-5</v>
      </c>
      <c r="L68" s="10">
        <v>3.0000000000000001E-5</v>
      </c>
      <c r="M68" s="52"/>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x14ac:dyDescent="0.3">
      <c r="A69" s="7"/>
      <c r="B69" s="55"/>
      <c r="C69" s="54"/>
      <c r="D69" s="12" t="s">
        <v>48</v>
      </c>
      <c r="E69" s="53" t="s">
        <v>47</v>
      </c>
      <c r="F69" s="53" t="s">
        <v>47</v>
      </c>
      <c r="G69" s="53" t="s">
        <v>47</v>
      </c>
      <c r="H69" s="53" t="s">
        <v>47</v>
      </c>
      <c r="I69" s="10">
        <v>7.1599999999999997E-3</v>
      </c>
      <c r="J69" s="10">
        <v>7.0800000000000004E-3</v>
      </c>
      <c r="K69" s="10">
        <v>3.0000000000000001E-5</v>
      </c>
      <c r="L69" s="10">
        <v>5.0000000000000002E-5</v>
      </c>
      <c r="M69" s="52"/>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1:256" x14ac:dyDescent="0.3">
      <c r="A70" s="7"/>
      <c r="B70" s="16"/>
      <c r="C70" s="51"/>
      <c r="D70" s="7"/>
      <c r="E70" s="7"/>
      <c r="F70" s="7"/>
      <c r="G70" s="7"/>
      <c r="H70" s="7"/>
      <c r="I70" s="7"/>
      <c r="J70" s="7"/>
      <c r="K70" s="7"/>
      <c r="L70" s="7"/>
      <c r="M70" s="8"/>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1:256" ht="11.55" customHeight="1" x14ac:dyDescent="0.3">
      <c r="A71" s="7"/>
      <c r="B71" s="16"/>
      <c r="C71" s="7"/>
      <c r="D71" s="7"/>
      <c r="E71" s="7"/>
      <c r="F71" s="7"/>
      <c r="G71" s="7"/>
      <c r="H71" s="7"/>
      <c r="I71" s="7"/>
      <c r="J71" s="7"/>
      <c r="K71" s="7"/>
      <c r="L71" s="7"/>
      <c r="M71" s="8"/>
      <c r="N71" s="7"/>
      <c r="O71" s="7"/>
      <c r="P71" s="7"/>
      <c r="Q71" s="7"/>
      <c r="R71" s="7"/>
      <c r="S71" s="7"/>
      <c r="T71" s="7"/>
      <c r="U71" s="7"/>
      <c r="V71" s="7"/>
      <c r="W71" s="7"/>
      <c r="X71" s="7"/>
      <c r="Y71" s="7"/>
      <c r="Z71" s="7"/>
      <c r="AA71" s="7"/>
      <c r="AB71" s="7"/>
      <c r="AC71" s="7"/>
      <c r="AD71" s="7"/>
      <c r="AE71" s="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c r="IJ71" s="17"/>
      <c r="IK71" s="17"/>
      <c r="IL71" s="17"/>
      <c r="IM71" s="17"/>
      <c r="IN71" s="17"/>
      <c r="IO71" s="17"/>
      <c r="IP71" s="17"/>
      <c r="IQ71" s="17"/>
      <c r="IR71" s="17"/>
      <c r="IS71" s="17"/>
      <c r="IT71" s="17"/>
      <c r="IU71" s="17"/>
      <c r="IV71" s="17"/>
    </row>
    <row r="72" spans="1:256" s="43" customFormat="1" ht="3.6" customHeight="1" x14ac:dyDescent="0.3">
      <c r="A72" s="7"/>
      <c r="B72" s="16"/>
      <c r="C72" s="7"/>
      <c r="D72" s="7"/>
      <c r="E72" s="7"/>
      <c r="F72" s="7"/>
      <c r="G72" s="7"/>
      <c r="H72" s="7"/>
      <c r="I72" s="7"/>
      <c r="J72" s="7"/>
      <c r="K72" s="7"/>
      <c r="L72" s="7"/>
      <c r="M72" s="8"/>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s="43" customFormat="1" ht="12.6" customHeight="1" x14ac:dyDescent="0.3">
      <c r="A73" s="7"/>
      <c r="B73" s="9"/>
      <c r="C73" s="8"/>
      <c r="D73" s="8"/>
      <c r="E73" s="8"/>
      <c r="F73" s="8"/>
      <c r="G73" s="8"/>
      <c r="H73" s="8"/>
      <c r="I73" s="8"/>
      <c r="J73" s="8"/>
      <c r="K73" s="8"/>
      <c r="L73" s="8"/>
      <c r="M73" s="8"/>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s="43" customFormat="1" ht="27.6" customHeight="1" x14ac:dyDescent="0.3">
      <c r="A74" s="7"/>
      <c r="B74" s="6" t="s">
        <v>5</v>
      </c>
      <c r="C74" s="6"/>
      <c r="D74" s="6"/>
      <c r="E74" s="6"/>
      <c r="F74" s="6"/>
      <c r="G74" s="6"/>
      <c r="H74" s="6"/>
      <c r="I74" s="6"/>
      <c r="J74" s="6"/>
      <c r="K74" s="6"/>
      <c r="L74" s="6"/>
      <c r="M74" s="6"/>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row>
    <row r="75" spans="1:256" s="43" customFormat="1" ht="23.55" customHeight="1" x14ac:dyDescent="0.3">
      <c r="A75" s="7"/>
      <c r="B75" s="5" t="s">
        <v>4</v>
      </c>
      <c r="C75" s="5"/>
      <c r="D75" s="5"/>
      <c r="E75" s="5"/>
      <c r="F75" s="5"/>
      <c r="G75" s="5"/>
      <c r="H75" s="5"/>
      <c r="I75" s="5"/>
      <c r="J75" s="5"/>
      <c r="K75" s="5"/>
      <c r="L75" s="5"/>
      <c r="M75" s="5"/>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pans="1:256" s="43" customFormat="1" ht="23.55" customHeight="1" x14ac:dyDescent="0.3">
      <c r="A76" s="7"/>
      <c r="B76" s="4" t="s">
        <v>46</v>
      </c>
      <c r="C76" s="4"/>
      <c r="D76" s="4"/>
      <c r="E76" s="4"/>
      <c r="F76" s="4"/>
      <c r="G76" s="4"/>
      <c r="H76" s="4"/>
      <c r="I76" s="4"/>
      <c r="J76" s="4"/>
      <c r="K76" s="4"/>
      <c r="L76" s="4"/>
      <c r="M76" s="4"/>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pans="1:256" s="43" customFormat="1" ht="22.35" customHeight="1" x14ac:dyDescent="0.3">
      <c r="A77" s="7"/>
      <c r="B77" s="5" t="s">
        <v>2</v>
      </c>
      <c r="C77" s="5"/>
      <c r="D77" s="5"/>
      <c r="E77" s="5"/>
      <c r="F77" s="5"/>
      <c r="G77" s="5"/>
      <c r="H77" s="5"/>
      <c r="I77" s="5"/>
      <c r="J77" s="5"/>
      <c r="K77" s="5"/>
      <c r="L77" s="5"/>
      <c r="M77" s="5"/>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pans="1:256" s="43" customFormat="1" ht="40.950000000000003" customHeight="1" x14ac:dyDescent="0.3">
      <c r="A78" s="7"/>
      <c r="B78" s="21" t="s">
        <v>45</v>
      </c>
      <c r="C78" s="21"/>
      <c r="D78" s="21"/>
      <c r="E78" s="21"/>
      <c r="F78" s="21"/>
      <c r="G78" s="21"/>
      <c r="H78" s="21"/>
      <c r="I78" s="21"/>
      <c r="J78" s="21"/>
      <c r="K78" s="21"/>
      <c r="L78" s="21"/>
      <c r="M78" s="21"/>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s="43" customFormat="1" ht="18.600000000000001" customHeight="1" x14ac:dyDescent="0.3">
      <c r="A79" s="7"/>
      <c r="B79" s="5" t="s">
        <v>44</v>
      </c>
      <c r="C79" s="5"/>
      <c r="D79" s="5"/>
      <c r="E79" s="5"/>
      <c r="F79" s="5"/>
      <c r="G79" s="5"/>
      <c r="H79" s="5"/>
      <c r="I79" s="5"/>
      <c r="J79" s="5"/>
      <c r="K79" s="5"/>
      <c r="L79" s="5"/>
      <c r="M79" s="50"/>
    </row>
    <row r="80" spans="1:256" s="43" customFormat="1" x14ac:dyDescent="0.3">
      <c r="A80" s="7"/>
      <c r="B80" s="21" t="s">
        <v>43</v>
      </c>
      <c r="C80" s="21"/>
      <c r="D80" s="21"/>
      <c r="E80" s="21"/>
      <c r="F80" s="21"/>
      <c r="G80" s="21"/>
      <c r="H80" s="21"/>
      <c r="I80" s="21"/>
      <c r="J80" s="21"/>
      <c r="K80" s="21"/>
      <c r="L80" s="21"/>
      <c r="M80" s="21"/>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s="43" customFormat="1" x14ac:dyDescent="0.3">
      <c r="A81" s="7"/>
      <c r="B81" s="44"/>
      <c r="C81" s="44"/>
      <c r="D81" s="44"/>
      <c r="E81" s="44"/>
      <c r="F81" s="44"/>
      <c r="G81" s="44"/>
      <c r="H81" s="44"/>
      <c r="I81" s="44"/>
      <c r="J81" s="44"/>
      <c r="K81" s="44"/>
      <c r="L81" s="44"/>
      <c r="M81" s="44"/>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row>
    <row r="82" spans="1:256" s="2" customFormat="1" x14ac:dyDescent="0.3">
      <c r="B82" s="5" t="s">
        <v>42</v>
      </c>
      <c r="C82" s="5"/>
      <c r="D82" s="5"/>
      <c r="E82" s="5"/>
      <c r="F82" s="5"/>
      <c r="G82" s="5"/>
      <c r="H82" s="5"/>
      <c r="I82" s="5"/>
      <c r="J82" s="5"/>
      <c r="K82" s="5"/>
      <c r="L82" s="5"/>
      <c r="M82" s="50"/>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row>
    <row r="83" spans="1:256" s="43" customFormat="1" x14ac:dyDescent="0.3">
      <c r="B83" s="49" t="s">
        <v>41</v>
      </c>
      <c r="C83" s="49"/>
      <c r="D83" s="49"/>
      <c r="E83" s="49"/>
      <c r="F83" s="49"/>
      <c r="G83" s="49"/>
      <c r="H83" s="49"/>
      <c r="I83" s="49"/>
      <c r="J83" s="49"/>
      <c r="K83" s="49"/>
      <c r="L83" s="7"/>
    </row>
    <row r="84" spans="1:256" s="47" customFormat="1" ht="6.6" x14ac:dyDescent="0.15">
      <c r="B84" s="48"/>
      <c r="C84" s="48"/>
      <c r="D84" s="48"/>
      <c r="E84" s="48"/>
      <c r="F84" s="48"/>
      <c r="G84" s="48"/>
      <c r="H84" s="48"/>
      <c r="I84" s="48"/>
      <c r="J84" s="48"/>
      <c r="K84" s="48"/>
      <c r="L84" s="48"/>
    </row>
    <row r="85" spans="1:256" s="43" customFormat="1" x14ac:dyDescent="0.25">
      <c r="B85" s="5" t="s">
        <v>40</v>
      </c>
      <c r="C85" s="5"/>
      <c r="D85" s="5"/>
      <c r="E85" s="5"/>
      <c r="F85" s="5"/>
      <c r="G85" s="5"/>
      <c r="H85" s="5"/>
      <c r="I85" s="46"/>
      <c r="J85" s="46"/>
      <c r="K85" s="46"/>
      <c r="L85" s="46"/>
      <c r="M85" s="45"/>
    </row>
    <row r="86" spans="1:256" s="43" customFormat="1" ht="13.2" x14ac:dyDescent="0.25">
      <c r="B86" s="4" t="s">
        <v>39</v>
      </c>
      <c r="C86" s="4"/>
      <c r="D86" s="4"/>
      <c r="E86" s="4"/>
      <c r="F86" s="4"/>
      <c r="G86" s="4"/>
      <c r="H86" s="4"/>
      <c r="I86" s="4"/>
      <c r="J86" s="4"/>
      <c r="K86" s="4"/>
      <c r="L86" s="4"/>
      <c r="M86" s="4"/>
    </row>
    <row r="87" spans="1:256" s="43" customFormat="1" ht="24.75" customHeight="1" x14ac:dyDescent="0.25">
      <c r="B87" s="4"/>
      <c r="C87" s="4"/>
      <c r="D87" s="4"/>
      <c r="E87" s="4"/>
      <c r="F87" s="4"/>
      <c r="G87" s="4"/>
      <c r="H87" s="4"/>
      <c r="I87" s="4"/>
      <c r="J87" s="4"/>
      <c r="K87" s="4"/>
      <c r="L87" s="4"/>
      <c r="M87" s="4"/>
    </row>
    <row r="88" spans="1:256" s="2" customFormat="1" x14ac:dyDescent="0.3">
      <c r="A88" s="37"/>
      <c r="B88" s="44"/>
      <c r="C88" s="44"/>
      <c r="D88" s="44"/>
      <c r="E88" s="44"/>
      <c r="F88" s="44"/>
      <c r="G88" s="44"/>
      <c r="H88" s="44"/>
      <c r="I88" s="44"/>
      <c r="J88" s="44"/>
      <c r="K88" s="44"/>
      <c r="L88" s="44"/>
      <c r="M88" s="44"/>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s="43" customFormat="1" ht="27.6" customHeight="1" x14ac:dyDescent="0.3">
      <c r="A89" s="7"/>
      <c r="B89" s="3" t="s">
        <v>0</v>
      </c>
      <c r="C89" s="3"/>
      <c r="D89" s="3"/>
      <c r="E89" s="3"/>
      <c r="F89" s="3"/>
      <c r="G89" s="3"/>
      <c r="H89" s="3"/>
      <c r="I89" s="3"/>
      <c r="J89" s="3"/>
      <c r="K89" s="3"/>
      <c r="L89" s="3"/>
      <c r="M89" s="3"/>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row>
    <row r="90" spans="1:256" s="43" customFormat="1" ht="27.6" customHeight="1" x14ac:dyDescent="0.3">
      <c r="A90" s="7"/>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row>
    <row r="91" spans="1:256" s="43" customFormat="1" ht="27.6" customHeight="1" x14ac:dyDescent="0.3">
      <c r="A91" s="7"/>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s="43" customFormat="1" ht="27.6" customHeight="1" x14ac:dyDescent="0.3">
      <c r="A92" s="7"/>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row>
    <row r="93" spans="1:256" s="43" customFormat="1" ht="27.6" customHeight="1" x14ac:dyDescent="0.3">
      <c r="A93" s="7"/>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row>
    <row r="94" spans="1:256" x14ac:dyDescent="0.3">
      <c r="A94" s="7"/>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row>
    <row r="95" spans="1:256" x14ac:dyDescent="0.3">
      <c r="A95" s="7"/>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row>
    <row r="96" spans="1:256" x14ac:dyDescent="0.3">
      <c r="A96" s="7"/>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row>
    <row r="97" spans="1:256" x14ac:dyDescent="0.3">
      <c r="A97" s="7"/>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row>
    <row r="98" spans="1:256" x14ac:dyDescent="0.3">
      <c r="A98" s="7"/>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row>
    <row r="99" spans="1:256" x14ac:dyDescent="0.3">
      <c r="A99" s="7"/>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row>
    <row r="100" spans="1:256" x14ac:dyDescent="0.3">
      <c r="A100" s="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row>
    <row r="101" spans="1:256" x14ac:dyDescent="0.3">
      <c r="A101" s="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row>
    <row r="102" spans="1:256" x14ac:dyDescent="0.3">
      <c r="A102" s="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row>
    <row r="103" spans="1:256" x14ac:dyDescent="0.3">
      <c r="A103" s="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row>
    <row r="104" spans="1:256" x14ac:dyDescent="0.3">
      <c r="A104" s="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row>
    <row r="105" spans="1:256" x14ac:dyDescent="0.3">
      <c r="A105" s="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row>
    <row r="106" spans="1:256" x14ac:dyDescent="0.3">
      <c r="A106" s="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row>
    <row r="107" spans="1:256" x14ac:dyDescent="0.3">
      <c r="A107" s="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x14ac:dyDescent="0.3">
      <c r="A108" s="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x14ac:dyDescent="0.3">
      <c r="A109" s="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x14ac:dyDescent="0.3">
      <c r="A110" s="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row>
    <row r="111" spans="1:256" x14ac:dyDescent="0.3">
      <c r="A111" s="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x14ac:dyDescent="0.3">
      <c r="A112" s="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x14ac:dyDescent="0.3">
      <c r="A113" s="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x14ac:dyDescent="0.3">
      <c r="A114" s="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row>
    <row r="115" spans="1:256" x14ac:dyDescent="0.3">
      <c r="A115" s="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row>
    <row r="116" spans="1:256" x14ac:dyDescent="0.3">
      <c r="A116" s="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row>
    <row r="117" spans="1:256" x14ac:dyDescent="0.3">
      <c r="A117" s="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x14ac:dyDescent="0.3">
      <c r="A118" s="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row>
    <row r="119" spans="1:256" x14ac:dyDescent="0.3">
      <c r="A119" s="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row>
    <row r="120" spans="1:256" x14ac:dyDescent="0.3">
      <c r="A120" s="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row>
    <row r="121" spans="1:256" x14ac:dyDescent="0.3">
      <c r="A121" s="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row>
    <row r="122" spans="1:256" x14ac:dyDescent="0.3">
      <c r="A122" s="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row>
    <row r="123" spans="1:256" x14ac:dyDescent="0.3">
      <c r="A123" s="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row>
    <row r="124" spans="1:256" x14ac:dyDescent="0.3">
      <c r="A124" s="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row>
    <row r="125" spans="1:256" x14ac:dyDescent="0.3">
      <c r="A125" s="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row>
    <row r="126" spans="1:256" x14ac:dyDescent="0.3">
      <c r="A126" s="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row>
    <row r="127" spans="1:256" x14ac:dyDescent="0.3">
      <c r="A127" s="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row>
    <row r="128" spans="1:256" x14ac:dyDescent="0.3">
      <c r="A128" s="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row>
    <row r="129" spans="1:256" x14ac:dyDescent="0.3">
      <c r="A129" s="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row>
    <row r="130" spans="1:256" x14ac:dyDescent="0.3">
      <c r="A130" s="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row>
    <row r="131" spans="1:256" x14ac:dyDescent="0.3">
      <c r="A131" s="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row>
    <row r="132" spans="1:256" x14ac:dyDescent="0.3">
      <c r="A132" s="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row>
    <row r="133" spans="1:256" x14ac:dyDescent="0.3">
      <c r="A133" s="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row>
    <row r="134" spans="1:256" x14ac:dyDescent="0.3">
      <c r="A134" s="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row>
    <row r="135" spans="1:256" x14ac:dyDescent="0.3">
      <c r="A135" s="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row r="136" spans="1:256" x14ac:dyDescent="0.3">
      <c r="A136" s="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row>
    <row r="137" spans="1:256" x14ac:dyDescent="0.3">
      <c r="A137" s="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row>
    <row r="138" spans="1:256" x14ac:dyDescent="0.3">
      <c r="A138" s="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row>
    <row r="139" spans="1:256" x14ac:dyDescent="0.3">
      <c r="A139" s="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row>
    <row r="140" spans="1:256" x14ac:dyDescent="0.3">
      <c r="A140" s="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row>
    <row r="141" spans="1:256" x14ac:dyDescent="0.3">
      <c r="A141" s="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row>
    <row r="142" spans="1:2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row>
    <row r="143" spans="1:2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row>
    <row r="144" spans="1:2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row>
    <row r="145" spans="1:2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row>
    <row r="146" spans="1:2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row>
    <row r="147" spans="1:2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row>
    <row r="148" spans="1:2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row>
    <row r="150" spans="1:2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row>
    <row r="151" spans="1:2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row>
    <row r="153" spans="1:2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row>
    <row r="154" spans="1:2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row>
    <row r="155" spans="1:2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row>
    <row r="156" spans="1:2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row>
    <row r="157" spans="1:2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row>
    <row r="159" spans="1:2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row>
    <row r="161" spans="1:2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row>
    <row r="162" spans="1:2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row>
    <row r="164" spans="1:2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row>
    <row r="165" spans="1:2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row>
    <row r="166" spans="1:2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row>
    <row r="167" spans="1:2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row>
    <row r="169" spans="1:2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row>
    <row r="170" spans="1:2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row>
    <row r="172" spans="1:2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row>
    <row r="173" spans="1:2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row>
    <row r="174" spans="1:2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row>
    <row r="175" spans="1:2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row>
    <row r="176" spans="1:2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row>
    <row r="177" spans="1:2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row>
    <row r="178" spans="1:2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row>
    <row r="179" spans="1:2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row>
    <row r="180" spans="1:2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row>
    <row r="181" spans="1:2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row>
    <row r="182" spans="1:2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row>
    <row r="183" spans="1:2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row>
    <row r="184" spans="1:2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row>
    <row r="185" spans="1:2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row>
    <row r="186" spans="1:2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row>
    <row r="187" spans="1:2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row>
    <row r="188" spans="1:2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row>
    <row r="189" spans="1:2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c r="IV189" s="2"/>
    </row>
    <row r="190" spans="1:2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row>
    <row r="191" spans="1:2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row>
    <row r="192" spans="1:2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row>
    <row r="193" spans="1:2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row>
    <row r="194" spans="1:2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row>
    <row r="195" spans="1:2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row>
    <row r="196" spans="1:2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row>
    <row r="197" spans="1:2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row>
    <row r="198" spans="1:2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row>
    <row r="199" spans="1:2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row>
    <row r="200" spans="1:2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row>
    <row r="201" spans="1:2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row>
    <row r="202" spans="1:2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row>
    <row r="203" spans="1:2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row>
    <row r="204" spans="1:2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row>
    <row r="205" spans="1:2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row>
    <row r="206" spans="1:2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row>
    <row r="207" spans="1:2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row>
    <row r="208" spans="1:2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row>
    <row r="209" spans="1:2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row>
    <row r="210" spans="1:2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row>
    <row r="211" spans="1:2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row>
    <row r="212" spans="1:2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row>
    <row r="213" spans="1:2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row>
    <row r="214" spans="1:2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row>
    <row r="215" spans="1:2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row>
    <row r="216" spans="1:2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row>
    <row r="217" spans="1:2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row>
    <row r="218" spans="1:2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row>
    <row r="219" spans="1:2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row>
    <row r="220" spans="1:2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row>
    <row r="221" spans="1:2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row>
    <row r="222" spans="1:2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row>
    <row r="223" spans="1:2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row>
    <row r="224" spans="1:2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row>
    <row r="225" spans="1:2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row>
    <row r="226" spans="1:2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row>
    <row r="227" spans="1:2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row>
    <row r="228" spans="1:2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c r="IR228" s="2"/>
      <c r="IS228" s="2"/>
      <c r="IT228" s="2"/>
      <c r="IU228" s="2"/>
      <c r="IV228" s="2"/>
    </row>
    <row r="229" spans="1:2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row>
    <row r="230" spans="1:2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row>
    <row r="231" spans="1:2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row>
    <row r="232" spans="1:2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row>
    <row r="233" spans="1:2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row>
    <row r="234" spans="1:2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row>
    <row r="235" spans="1:2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row>
    <row r="236" spans="1:2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row>
    <row r="237" spans="1:2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row>
    <row r="238" spans="1:2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row>
    <row r="239" spans="1:2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row>
    <row r="240" spans="1:2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row>
    <row r="241" spans="1:2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row>
    <row r="242" spans="1:2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c r="IR242" s="2"/>
      <c r="IS242" s="2"/>
      <c r="IT242" s="2"/>
      <c r="IU242" s="2"/>
      <c r="IV242" s="2"/>
    </row>
    <row r="243" spans="1:2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row>
    <row r="244" spans="1:2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c r="IR244" s="2"/>
      <c r="IS244" s="2"/>
      <c r="IT244" s="2"/>
      <c r="IU244" s="2"/>
      <c r="IV244" s="2"/>
    </row>
    <row r="245" spans="1:2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row>
    <row r="246" spans="1:2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row>
    <row r="247" spans="1:2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row>
    <row r="248" spans="1:2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row>
    <row r="249" spans="1:2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c r="IR249" s="2"/>
      <c r="IS249" s="2"/>
      <c r="IT249" s="2"/>
      <c r="IU249" s="2"/>
      <c r="IV249" s="2"/>
    </row>
    <row r="250" spans="1:2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row>
    <row r="251" spans="1:2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row>
    <row r="252" spans="1:2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row>
    <row r="253" spans="1:2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row>
    <row r="254" spans="1:2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row>
    <row r="255" spans="1:2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c r="IR255" s="2"/>
      <c r="IS255" s="2"/>
      <c r="IT255" s="2"/>
      <c r="IU255" s="2"/>
      <c r="IV255" s="2"/>
    </row>
    <row r="256" spans="1:2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row>
    <row r="257" spans="1:2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row>
    <row r="258" spans="1:2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row>
    <row r="259" spans="1:2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row>
    <row r="260" spans="1:2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row>
    <row r="261" spans="1:2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c r="IQ261" s="2"/>
      <c r="IR261" s="2"/>
      <c r="IS261" s="2"/>
      <c r="IT261" s="2"/>
      <c r="IU261" s="2"/>
      <c r="IV261" s="2"/>
    </row>
    <row r="262" spans="1:2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row>
    <row r="263" spans="1:2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row>
    <row r="264" spans="1:2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row>
    <row r="265" spans="1:2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c r="IS265" s="2"/>
      <c r="IT265" s="2"/>
      <c r="IU265" s="2"/>
      <c r="IV265" s="2"/>
    </row>
    <row r="266" spans="1:2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c r="IS266" s="2"/>
      <c r="IT266" s="2"/>
      <c r="IU266" s="2"/>
      <c r="IV266" s="2"/>
    </row>
    <row r="267" spans="1:2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c r="IS267" s="2"/>
      <c r="IT267" s="2"/>
      <c r="IU267" s="2"/>
      <c r="IV267" s="2"/>
    </row>
    <row r="268" spans="1:2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c r="IS268" s="2"/>
      <c r="IT268" s="2"/>
      <c r="IU268" s="2"/>
      <c r="IV268" s="2"/>
    </row>
    <row r="269" spans="1:2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c r="IS269" s="2"/>
      <c r="IT269" s="2"/>
      <c r="IU269" s="2"/>
      <c r="IV269" s="2"/>
    </row>
    <row r="270" spans="1:2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c r="IS270" s="2"/>
      <c r="IT270" s="2"/>
      <c r="IU270" s="2"/>
      <c r="IV270" s="2"/>
    </row>
    <row r="271" spans="1:2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c r="IR271" s="2"/>
      <c r="IS271" s="2"/>
      <c r="IT271" s="2"/>
      <c r="IU271" s="2"/>
      <c r="IV271" s="2"/>
    </row>
    <row r="272" spans="1:2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row>
    <row r="273" spans="1:2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row>
  </sheetData>
  <mergeCells count="50">
    <mergeCell ref="B13:M13"/>
    <mergeCell ref="B8:M8"/>
    <mergeCell ref="B9:M9"/>
    <mergeCell ref="B10:M10"/>
    <mergeCell ref="B11:M11"/>
    <mergeCell ref="B12:M12"/>
    <mergeCell ref="C40:C41"/>
    <mergeCell ref="B14:M14"/>
    <mergeCell ref="B15:M15"/>
    <mergeCell ref="B16:M16"/>
    <mergeCell ref="B17:M17"/>
    <mergeCell ref="B18:M18"/>
    <mergeCell ref="E22:H22"/>
    <mergeCell ref="I22:L22"/>
    <mergeCell ref="C30:C31"/>
    <mergeCell ref="C32:C33"/>
    <mergeCell ref="C34:C35"/>
    <mergeCell ref="C36:C37"/>
    <mergeCell ref="C38:C39"/>
    <mergeCell ref="B77:M77"/>
    <mergeCell ref="B78:M78"/>
    <mergeCell ref="B79:L79"/>
    <mergeCell ref="E56:H56"/>
    <mergeCell ref="I56:L56"/>
    <mergeCell ref="B58:B69"/>
    <mergeCell ref="C58:C60"/>
    <mergeCell ref="C61:C63"/>
    <mergeCell ref="C64:C66"/>
    <mergeCell ref="C67:C69"/>
    <mergeCell ref="A1:F1"/>
    <mergeCell ref="A2:F2"/>
    <mergeCell ref="B74:M74"/>
    <mergeCell ref="B24:B41"/>
    <mergeCell ref="C24:C25"/>
    <mergeCell ref="C26:C27"/>
    <mergeCell ref="C28:C29"/>
    <mergeCell ref="E44:H44"/>
    <mergeCell ref="I44:L44"/>
    <mergeCell ref="B46:B53"/>
    <mergeCell ref="C46:C47"/>
    <mergeCell ref="C48:C49"/>
    <mergeCell ref="C50:C51"/>
    <mergeCell ref="C52:C53"/>
    <mergeCell ref="B82:L82"/>
    <mergeCell ref="B83:K83"/>
    <mergeCell ref="B85:L85"/>
    <mergeCell ref="B86:M87"/>
    <mergeCell ref="B80:M80"/>
    <mergeCell ref="B75:M75"/>
    <mergeCell ref="B76:M76"/>
  </mergeCells>
  <conditionalFormatting sqref="E58:H69">
    <cfRule type="expression" dxfId="61" priority="15">
      <formula>IF(E58="",TRUE,FALSE)</formula>
    </cfRule>
  </conditionalFormatting>
  <conditionalFormatting sqref="E26:H41">
    <cfRule type="expression" dxfId="60" priority="14">
      <formula>IF(E26="",TRUE,FALSE)</formula>
    </cfRule>
  </conditionalFormatting>
  <conditionalFormatting sqref="I24:L41">
    <cfRule type="expression" dxfId="59" priority="13">
      <formula>IF(I24="",TRUE,FALSE)</formula>
    </cfRule>
  </conditionalFormatting>
  <conditionalFormatting sqref="E24:H25">
    <cfRule type="expression" dxfId="58" priority="12">
      <formula>IF(E24="",TRUE,FALSE)</formula>
    </cfRule>
  </conditionalFormatting>
  <conditionalFormatting sqref="E46:H47">
    <cfRule type="expression" dxfId="57" priority="11">
      <formula>IF(E46="",TRUE,FALSE)</formula>
    </cfRule>
  </conditionalFormatting>
  <conditionalFormatting sqref="E48:H53">
    <cfRule type="expression" dxfId="56" priority="10">
      <formula>IF(E48="",TRUE,FALSE)</formula>
    </cfRule>
  </conditionalFormatting>
  <conditionalFormatting sqref="I46:L53">
    <cfRule type="expression" dxfId="55" priority="9">
      <formula>IF(I46="",TRUE,FALSE)</formula>
    </cfRule>
  </conditionalFormatting>
  <conditionalFormatting sqref="I58:L60">
    <cfRule type="expression" dxfId="54" priority="8">
      <formula>IF(I58="",TRUE,FALSE)</formula>
    </cfRule>
  </conditionalFormatting>
  <conditionalFormatting sqref="I61:L63">
    <cfRule type="expression" dxfId="53" priority="7">
      <formula>IF(I61="",TRUE,FALSE)</formula>
    </cfRule>
  </conditionalFormatting>
  <conditionalFormatting sqref="I64:L66">
    <cfRule type="expression" dxfId="52" priority="6">
      <formula>IF(I64="",TRUE,FALSE)</formula>
    </cfRule>
  </conditionalFormatting>
  <conditionalFormatting sqref="I67:L69">
    <cfRule type="expression" dxfId="51" priority="5">
      <formula>IF(I67="",TRUE,FALSE)</formula>
    </cfRule>
  </conditionalFormatting>
  <conditionalFormatting sqref="M24:M69">
    <cfRule type="expression" dxfId="50" priority="4" stopIfTrue="1">
      <formula>NOT(M24="")</formula>
    </cfRule>
  </conditionalFormatting>
  <conditionalFormatting sqref="E55:L55">
    <cfRule type="expression" dxfId="49" priority="3" stopIfTrue="1">
      <formula>NOT(E55="")</formula>
    </cfRule>
  </conditionalFormatting>
  <conditionalFormatting sqref="E43:L43">
    <cfRule type="expression" dxfId="48" priority="2" stopIfTrue="1">
      <formula>NOT(E43="")</formula>
    </cfRule>
  </conditionalFormatting>
  <conditionalFormatting sqref="E21:L21">
    <cfRule type="expression" dxfId="47" priority="1" stopIfTrue="1">
      <formula>NOT(E21="")</formula>
    </cfRule>
  </conditionalFormatting>
  <hyperlinks>
    <hyperlink ref="A3" location="Index!A1" display="Index" xr:uid="{FA44FEC6-F4EB-4A9F-A65B-795E43D18B8C}"/>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8FBA-2FB2-4D77-BF07-7D63E815EC93}">
  <sheetPr codeName="Sheet17">
    <tabColor theme="5" tint="0.39997558519241921"/>
    <pageSetUpPr fitToPage="1"/>
  </sheetPr>
  <dimension ref="A1:AZ38"/>
  <sheetViews>
    <sheetView workbookViewId="0">
      <pane xSplit="1" ySplit="3" topLeftCell="B4" activePane="bottomRight" state="frozen"/>
      <selection pane="topRight" activeCell="B1" sqref="B1"/>
      <selection pane="bottomLeft" activeCell="A4" sqref="A4"/>
      <selection pane="bottomRight" activeCell="G5" sqref="G5"/>
    </sheetView>
  </sheetViews>
  <sheetFormatPr defaultColWidth="11.21875" defaultRowHeight="14.4" x14ac:dyDescent="0.3"/>
  <cols>
    <col min="1" max="1" width="5.5546875" style="2" customWidth="1"/>
    <col min="2" max="2" width="16.5546875" style="1" customWidth="1"/>
    <col min="3" max="3" width="13.77734375" style="1" customWidth="1"/>
    <col min="4" max="4" width="15.77734375" style="1" customWidth="1"/>
    <col min="5" max="5" width="13.44140625" style="1" customWidth="1"/>
    <col min="6" max="6" width="11.21875" style="1"/>
    <col min="7" max="7" width="17.5546875" style="1" customWidth="1"/>
    <col min="8" max="16384" width="11.21875" style="1"/>
  </cols>
  <sheetData>
    <row r="1" spans="1:52" s="40" customFormat="1" ht="10.199999999999999" x14ac:dyDescent="0.2">
      <c r="A1" s="42" t="s">
        <v>38</v>
      </c>
      <c r="B1" s="42"/>
      <c r="C1" s="42"/>
      <c r="D1" s="42"/>
      <c r="E1" s="42"/>
      <c r="F1" s="42"/>
    </row>
    <row r="2" spans="1:52" ht="21" x14ac:dyDescent="0.4">
      <c r="A2" s="39" t="s">
        <v>84</v>
      </c>
      <c r="B2" s="39"/>
      <c r="C2" s="39"/>
      <c r="D2" s="39"/>
      <c r="E2" s="39"/>
      <c r="F2" s="39"/>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x14ac:dyDescent="0.3">
      <c r="A3" s="38" t="s">
        <v>37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36" customFormat="1" ht="7.2" thickBo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52" ht="28.2" thickTop="1" x14ac:dyDescent="0.3">
      <c r="B5" s="34" t="s">
        <v>36</v>
      </c>
      <c r="C5" s="35" t="s">
        <v>84</v>
      </c>
      <c r="D5" s="34" t="s">
        <v>34</v>
      </c>
      <c r="E5" s="33">
        <v>44773</v>
      </c>
      <c r="F5" s="32" t="s">
        <v>33</v>
      </c>
      <c r="G5" s="31" t="s">
        <v>32</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thickBot="1" x14ac:dyDescent="0.35">
      <c r="B6" s="30" t="s">
        <v>31</v>
      </c>
      <c r="C6" s="29" t="s">
        <v>30</v>
      </c>
      <c r="D6" s="27" t="s">
        <v>29</v>
      </c>
      <c r="E6" s="28">
        <v>2</v>
      </c>
      <c r="F6" s="27" t="s">
        <v>28</v>
      </c>
      <c r="G6" s="26">
        <v>2021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6" thickTop="1" thickBot="1" x14ac:dyDescent="0.3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8.600000000000001" customHeight="1" thickTop="1" thickBot="1" x14ac:dyDescent="0.35">
      <c r="B8" s="25" t="s">
        <v>89</v>
      </c>
      <c r="C8" s="24"/>
      <c r="D8" s="24"/>
      <c r="E8" s="24"/>
      <c r="F8" s="24"/>
      <c r="G8" s="24"/>
      <c r="H8" s="24"/>
      <c r="I8" s="24"/>
      <c r="J8" s="24"/>
      <c r="K8" s="24"/>
      <c r="L8" s="24"/>
      <c r="M8" s="2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2" customFormat="1" ht="15" thickTop="1" x14ac:dyDescent="0.3">
      <c r="B9" s="4"/>
      <c r="C9" s="4"/>
      <c r="D9" s="4"/>
      <c r="E9" s="4"/>
      <c r="F9" s="4"/>
      <c r="G9" s="4"/>
      <c r="H9" s="4"/>
      <c r="I9" s="4"/>
      <c r="J9" s="4"/>
      <c r="K9" s="4"/>
      <c r="L9" s="4"/>
      <c r="M9" s="4"/>
    </row>
    <row r="10" spans="1:52" s="2" customFormat="1" ht="15" customHeight="1" x14ac:dyDescent="0.3">
      <c r="B10" s="6" t="s">
        <v>26</v>
      </c>
      <c r="C10" s="6"/>
      <c r="D10" s="6"/>
      <c r="E10" s="6"/>
      <c r="F10" s="6"/>
      <c r="G10" s="6"/>
      <c r="H10" s="6"/>
      <c r="I10" s="6"/>
      <c r="J10" s="6"/>
      <c r="K10" s="6"/>
      <c r="L10" s="6"/>
      <c r="M10" s="6"/>
    </row>
    <row r="11" spans="1:52" s="2" customFormat="1" ht="37.5" customHeight="1" x14ac:dyDescent="0.3">
      <c r="B11" s="69" t="s">
        <v>88</v>
      </c>
      <c r="C11" s="69"/>
      <c r="D11" s="69"/>
      <c r="E11" s="69"/>
      <c r="F11" s="69"/>
      <c r="G11" s="69"/>
      <c r="H11" s="69"/>
      <c r="I11" s="69"/>
      <c r="J11" s="69"/>
      <c r="K11" s="69"/>
      <c r="L11" s="69"/>
      <c r="M11" s="69"/>
    </row>
    <row r="12" spans="1:52" s="2" customFormat="1" ht="21.75" customHeight="1" x14ac:dyDescent="0.3">
      <c r="B12" s="6" t="s">
        <v>87</v>
      </c>
      <c r="C12" s="6"/>
      <c r="D12" s="6"/>
      <c r="E12" s="6"/>
      <c r="F12" s="6"/>
      <c r="G12" s="6"/>
      <c r="H12" s="6"/>
      <c r="I12" s="6"/>
      <c r="J12" s="6"/>
      <c r="K12" s="6"/>
      <c r="L12" s="6"/>
      <c r="M12" s="6"/>
    </row>
    <row r="13" spans="1:52" s="2" customFormat="1" ht="22.5" customHeight="1" x14ac:dyDescent="0.3">
      <c r="B13" s="4" t="s">
        <v>86</v>
      </c>
      <c r="C13" s="4"/>
      <c r="D13" s="4"/>
      <c r="E13" s="4"/>
      <c r="F13" s="4"/>
      <c r="G13" s="4"/>
      <c r="H13" s="4"/>
      <c r="I13" s="4"/>
      <c r="J13" s="4"/>
      <c r="K13" s="4"/>
      <c r="L13" s="4"/>
      <c r="M13" s="4"/>
    </row>
    <row r="14" spans="1:52" s="2" customFormat="1" ht="18.75" customHeight="1" x14ac:dyDescent="0.3">
      <c r="B14" s="4" t="s">
        <v>85</v>
      </c>
      <c r="C14" s="4"/>
      <c r="D14" s="4"/>
      <c r="E14" s="4"/>
      <c r="F14" s="4"/>
      <c r="G14" s="4"/>
      <c r="H14" s="4"/>
      <c r="I14" s="4"/>
      <c r="J14" s="4"/>
      <c r="K14" s="4"/>
      <c r="L14" s="4"/>
      <c r="M14" s="4"/>
    </row>
    <row r="15" spans="1:52" s="2" customFormat="1" ht="8.1" customHeight="1" x14ac:dyDescent="0.3">
      <c r="B15" s="4"/>
      <c r="C15" s="4"/>
      <c r="D15" s="4"/>
      <c r="E15" s="4"/>
      <c r="F15" s="4"/>
      <c r="G15" s="4"/>
      <c r="H15" s="4"/>
      <c r="I15" s="4"/>
      <c r="J15" s="4"/>
      <c r="K15" s="4"/>
      <c r="L15" s="4"/>
      <c r="M15" s="4"/>
    </row>
    <row r="16" spans="1:52" s="7" customFormat="1" x14ac:dyDescent="0.3">
      <c r="B16" s="59"/>
      <c r="C16" s="59"/>
      <c r="D16" s="59"/>
      <c r="E16" s="59"/>
      <c r="F16" s="59"/>
      <c r="G16" s="59"/>
      <c r="H16" s="59"/>
      <c r="I16" s="59"/>
      <c r="J16" s="59"/>
      <c r="K16" s="59"/>
      <c r="L16" s="59"/>
      <c r="M16" s="59"/>
    </row>
    <row r="17" spans="2:13" s="7" customFormat="1" ht="15.6" x14ac:dyDescent="0.35">
      <c r="B17" s="15" t="s">
        <v>16</v>
      </c>
      <c r="C17" s="15" t="s">
        <v>15</v>
      </c>
      <c r="D17" s="15" t="s">
        <v>14</v>
      </c>
      <c r="E17" s="13" t="s">
        <v>12</v>
      </c>
      <c r="F17" s="16"/>
      <c r="G17" s="16"/>
      <c r="H17" s="16"/>
      <c r="I17" s="16"/>
      <c r="J17" s="16"/>
      <c r="K17" s="16"/>
      <c r="L17" s="16"/>
      <c r="M17" s="16"/>
    </row>
    <row r="18" spans="2:13" s="7" customFormat="1" x14ac:dyDescent="0.3">
      <c r="B18" s="55" t="s">
        <v>84</v>
      </c>
      <c r="C18" s="55" t="s">
        <v>84</v>
      </c>
      <c r="D18" s="13" t="s">
        <v>83</v>
      </c>
      <c r="E18" s="68">
        <v>0.14899999999999999</v>
      </c>
      <c r="F18" s="16"/>
      <c r="G18" s="16"/>
      <c r="H18" s="16"/>
      <c r="I18" s="16"/>
      <c r="J18" s="16"/>
      <c r="K18" s="16"/>
      <c r="L18" s="16"/>
      <c r="M18" s="16"/>
    </row>
    <row r="19" spans="2:13" s="7" customFormat="1" x14ac:dyDescent="0.3">
      <c r="B19" s="55"/>
      <c r="C19" s="55"/>
      <c r="D19" s="13" t="s">
        <v>82</v>
      </c>
      <c r="E19" s="68">
        <v>149</v>
      </c>
      <c r="F19" s="16"/>
      <c r="G19" s="16"/>
      <c r="H19" s="16"/>
      <c r="I19" s="16"/>
      <c r="J19" s="16"/>
      <c r="K19" s="16"/>
      <c r="L19" s="16"/>
      <c r="M19" s="16"/>
    </row>
    <row r="20" spans="2:13" s="7" customFormat="1" x14ac:dyDescent="0.3">
      <c r="B20" s="16"/>
      <c r="C20" s="16"/>
      <c r="D20" s="16"/>
      <c r="E20" s="16"/>
      <c r="F20" s="16"/>
      <c r="G20" s="16"/>
      <c r="H20" s="16"/>
      <c r="I20" s="16"/>
      <c r="J20" s="16"/>
      <c r="K20" s="16"/>
      <c r="L20" s="16"/>
      <c r="M20" s="16"/>
    </row>
    <row r="21" spans="2:13" s="7" customFormat="1" x14ac:dyDescent="0.3">
      <c r="B21" s="9"/>
      <c r="C21" s="9"/>
      <c r="D21" s="9"/>
      <c r="E21" s="9"/>
      <c r="F21" s="9"/>
      <c r="G21" s="9"/>
      <c r="H21" s="9"/>
      <c r="I21" s="9"/>
      <c r="J21" s="9"/>
      <c r="K21" s="9"/>
      <c r="L21" s="9"/>
      <c r="M21" s="9"/>
    </row>
    <row r="22" spans="2:13" s="2" customFormat="1" x14ac:dyDescent="0.3">
      <c r="B22" s="67"/>
      <c r="C22" s="67"/>
      <c r="D22" s="67"/>
      <c r="E22" s="67"/>
      <c r="F22" s="67"/>
      <c r="G22" s="67"/>
      <c r="H22" s="67"/>
      <c r="I22" s="67"/>
      <c r="J22" s="67"/>
      <c r="K22" s="67"/>
      <c r="L22" s="67"/>
      <c r="M22" s="67"/>
    </row>
    <row r="23" spans="2:13" s="2" customFormat="1" x14ac:dyDescent="0.3">
      <c r="B23" s="66" t="s">
        <v>81</v>
      </c>
      <c r="C23" s="66"/>
      <c r="D23" s="66"/>
      <c r="E23" s="66"/>
      <c r="F23" s="66"/>
      <c r="G23" s="66"/>
      <c r="H23" s="66"/>
      <c r="I23" s="66"/>
      <c r="J23" s="66"/>
      <c r="K23" s="66"/>
      <c r="L23" s="66"/>
      <c r="M23" s="66"/>
    </row>
    <row r="24" spans="2:13" s="2" customFormat="1" x14ac:dyDescent="0.3"/>
    <row r="25" spans="2:13" s="2" customFormat="1" x14ac:dyDescent="0.3"/>
    <row r="26" spans="2:13" s="2" customFormat="1" x14ac:dyDescent="0.3"/>
    <row r="27" spans="2:13" s="2" customFormat="1" x14ac:dyDescent="0.3"/>
    <row r="28" spans="2:13" s="2" customFormat="1" x14ac:dyDescent="0.3"/>
    <row r="29" spans="2:13" s="2" customFormat="1" x14ac:dyDescent="0.3"/>
    <row r="30" spans="2:13" s="2" customFormat="1" x14ac:dyDescent="0.3"/>
    <row r="31" spans="2:13" s="2" customFormat="1" x14ac:dyDescent="0.3"/>
    <row r="32" spans="2: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sheetData>
  <mergeCells count="13">
    <mergeCell ref="B10:M10"/>
    <mergeCell ref="B11:M11"/>
    <mergeCell ref="B12:M12"/>
    <mergeCell ref="A2:F2"/>
    <mergeCell ref="A1:F1"/>
    <mergeCell ref="B23:M23"/>
    <mergeCell ref="B13:M13"/>
    <mergeCell ref="B14:M14"/>
    <mergeCell ref="B15:M15"/>
    <mergeCell ref="B8:M8"/>
    <mergeCell ref="B9:M9"/>
    <mergeCell ref="B18:B19"/>
    <mergeCell ref="C18:C19"/>
  </mergeCells>
  <hyperlinks>
    <hyperlink ref="A3" location="Index!A1" display="Index" xr:uid="{1A600461-83FF-499F-8B00-8DDE67AAD75F}"/>
    <hyperlink ref="B11:M11" location="'Water treatment'!A1" display="●  In order to provide a full picture of their Scope 3 water emissions, company I should also refer to the ‘water treatment’ tab, as both portions, supply and treatment, should be reported on for water" xr:uid="{ECAE21A7-E6E0-42F7-8EF9-3661B8153E92}"/>
  </hyperlinks>
  <pageMargins left="0.7" right="0.7" top="0.75" bottom="0.75" header="0.3" footer="0.3"/>
  <pageSetup paperSize="9" scale="22"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1E7A-A43A-40D7-A42D-F9815504D913}">
  <sheetPr codeName="Sheet18">
    <tabColor theme="5" tint="0.39997558519241921"/>
    <pageSetUpPr fitToPage="1"/>
  </sheetPr>
  <dimension ref="A1:AQ97"/>
  <sheetViews>
    <sheetView workbookViewId="0">
      <pane xSplit="1" ySplit="3" topLeftCell="B19" activePane="bottomRight" state="frozen"/>
      <selection pane="topRight" activeCell="B1" sqref="B1"/>
      <selection pane="bottomLeft" activeCell="A4" sqref="A4"/>
      <selection pane="bottomRight" activeCell="B14" sqref="B14:M14"/>
    </sheetView>
  </sheetViews>
  <sheetFormatPr defaultColWidth="11.21875" defaultRowHeight="14.4" x14ac:dyDescent="0.3"/>
  <cols>
    <col min="1" max="1" width="5.5546875" style="2" customWidth="1"/>
    <col min="2" max="3" width="17.44140625" style="1" customWidth="1"/>
    <col min="4" max="4" width="15.21875" style="1" customWidth="1"/>
    <col min="5" max="5" width="17.21875" style="1" customWidth="1"/>
    <col min="6" max="6" width="11.21875" style="1"/>
    <col min="7" max="7" width="17.5546875" style="1" customWidth="1"/>
    <col min="8" max="16384" width="11.21875" style="1"/>
  </cols>
  <sheetData>
    <row r="1" spans="1:43" s="40" customFormat="1" ht="10.199999999999999" x14ac:dyDescent="0.2">
      <c r="A1" s="42" t="s">
        <v>38</v>
      </c>
      <c r="B1" s="42"/>
      <c r="C1" s="42"/>
      <c r="D1" s="42"/>
      <c r="E1" s="42"/>
      <c r="F1" s="42"/>
    </row>
    <row r="2" spans="1:43" ht="21" x14ac:dyDescent="0.4">
      <c r="A2" s="39" t="s">
        <v>265</v>
      </c>
      <c r="B2" s="39"/>
      <c r="C2" s="39"/>
      <c r="D2" s="39"/>
      <c r="E2" s="39"/>
      <c r="F2" s="39"/>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x14ac:dyDescent="0.3">
      <c r="A3" s="38" t="s">
        <v>37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s="36" customFormat="1" ht="7.2" thickBot="1" x14ac:dyDescent="0.2">
      <c r="A4" s="18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row>
    <row r="5" spans="1:43" ht="28.2" thickTop="1" x14ac:dyDescent="0.3">
      <c r="B5" s="34" t="s">
        <v>36</v>
      </c>
      <c r="C5" s="35" t="s">
        <v>265</v>
      </c>
      <c r="D5" s="34" t="s">
        <v>34</v>
      </c>
      <c r="E5" s="33">
        <v>44773</v>
      </c>
      <c r="F5" s="32" t="s">
        <v>33</v>
      </c>
      <c r="G5" s="31" t="s">
        <v>32</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5" thickBot="1" x14ac:dyDescent="0.35">
      <c r="B6" s="30" t="s">
        <v>31</v>
      </c>
      <c r="C6" s="29" t="s">
        <v>30</v>
      </c>
      <c r="D6" s="27" t="s">
        <v>29</v>
      </c>
      <c r="E6" s="28">
        <v>2</v>
      </c>
      <c r="F6" s="27" t="s">
        <v>28</v>
      </c>
      <c r="G6" s="26">
        <v>2021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15.6" thickTop="1" thickBot="1" x14ac:dyDescent="0.3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15.6" thickTop="1" thickBot="1" x14ac:dyDescent="0.35">
      <c r="B8" s="25" t="s">
        <v>285</v>
      </c>
      <c r="C8" s="24"/>
      <c r="D8" s="24"/>
      <c r="E8" s="24"/>
      <c r="F8" s="24"/>
      <c r="G8" s="24"/>
      <c r="H8" s="24"/>
      <c r="I8" s="24"/>
      <c r="J8" s="24"/>
      <c r="K8" s="24"/>
      <c r="L8" s="24"/>
      <c r="M8" s="2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15" thickTop="1" x14ac:dyDescent="0.3">
      <c r="B9" s="4"/>
      <c r="C9" s="22"/>
      <c r="D9" s="22"/>
      <c r="E9" s="22"/>
      <c r="F9" s="22"/>
      <c r="G9" s="22"/>
      <c r="H9" s="22"/>
      <c r="I9" s="22"/>
      <c r="J9" s="22"/>
      <c r="K9" s="22"/>
      <c r="L9" s="22"/>
      <c r="M9" s="2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row>
    <row r="10" spans="1:43" ht="15" customHeight="1" x14ac:dyDescent="0.3">
      <c r="B10" s="6" t="s">
        <v>26</v>
      </c>
      <c r="C10" s="6"/>
      <c r="D10" s="6"/>
      <c r="E10" s="6"/>
      <c r="F10" s="6"/>
      <c r="G10" s="6"/>
      <c r="H10" s="6"/>
      <c r="I10" s="6"/>
      <c r="J10" s="6"/>
      <c r="K10" s="6"/>
      <c r="L10" s="6"/>
      <c r="M10" s="6"/>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ht="34.5" customHeight="1" x14ac:dyDescent="0.3">
      <c r="B11" s="69" t="s">
        <v>284</v>
      </c>
      <c r="C11" s="69"/>
      <c r="D11" s="69"/>
      <c r="E11" s="69"/>
      <c r="F11" s="69"/>
      <c r="G11" s="69"/>
      <c r="H11" s="69"/>
      <c r="I11" s="69"/>
      <c r="J11" s="69"/>
      <c r="K11" s="69"/>
      <c r="L11" s="69"/>
      <c r="M11" s="69"/>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ht="25.5" customHeight="1" x14ac:dyDescent="0.3">
      <c r="B12" s="6" t="s">
        <v>283</v>
      </c>
      <c r="C12" s="6"/>
      <c r="D12" s="6"/>
      <c r="E12" s="6"/>
      <c r="F12" s="6"/>
      <c r="G12" s="6"/>
      <c r="H12" s="6"/>
      <c r="I12" s="6"/>
      <c r="J12" s="6"/>
      <c r="K12" s="6"/>
      <c r="L12" s="6"/>
      <c r="M12" s="6"/>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3" x14ac:dyDescent="0.3">
      <c r="B13" s="4" t="s">
        <v>282</v>
      </c>
      <c r="C13" s="4"/>
      <c r="D13" s="4"/>
      <c r="E13" s="4"/>
      <c r="F13" s="4"/>
      <c r="G13" s="4"/>
      <c r="H13" s="4"/>
      <c r="I13" s="4"/>
      <c r="J13" s="4"/>
      <c r="K13" s="4"/>
      <c r="L13" s="4"/>
      <c r="M13" s="4"/>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23.1" customHeight="1" x14ac:dyDescent="0.3">
      <c r="B14" s="4" t="s">
        <v>281</v>
      </c>
      <c r="C14" s="4"/>
      <c r="D14" s="4"/>
      <c r="E14" s="4"/>
      <c r="F14" s="4"/>
      <c r="G14" s="4"/>
      <c r="H14" s="4"/>
      <c r="I14" s="4"/>
      <c r="J14" s="4"/>
      <c r="K14" s="4"/>
      <c r="L14" s="4"/>
      <c r="M14" s="4"/>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3" s="17" customFormat="1" ht="9" customHeight="1" x14ac:dyDescent="0.3">
      <c r="A15" s="7"/>
      <c r="B15" s="59"/>
      <c r="C15" s="59"/>
      <c r="D15" s="59"/>
      <c r="E15" s="59"/>
      <c r="F15" s="59"/>
      <c r="G15" s="59"/>
      <c r="H15" s="59"/>
      <c r="I15" s="59"/>
      <c r="J15" s="59"/>
      <c r="K15" s="59"/>
      <c r="L15" s="59"/>
      <c r="M15" s="59"/>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s="17" customFormat="1" ht="15.6" x14ac:dyDescent="0.35">
      <c r="A16" s="7"/>
      <c r="B16" s="15" t="s">
        <v>16</v>
      </c>
      <c r="C16" s="15" t="s">
        <v>15</v>
      </c>
      <c r="D16" s="15" t="s">
        <v>14</v>
      </c>
      <c r="E16" s="13" t="s">
        <v>12</v>
      </c>
      <c r="F16" s="16"/>
      <c r="G16" s="16"/>
      <c r="H16" s="16"/>
      <c r="I16" s="16"/>
      <c r="J16" s="16"/>
      <c r="K16" s="16"/>
      <c r="L16" s="16"/>
      <c r="M16" s="16"/>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s="17" customFormat="1" x14ac:dyDescent="0.3">
      <c r="A17" s="7"/>
      <c r="B17" s="55" t="s">
        <v>265</v>
      </c>
      <c r="C17" s="55" t="s">
        <v>265</v>
      </c>
      <c r="D17" s="13" t="s">
        <v>83</v>
      </c>
      <c r="E17" s="181">
        <v>0.27200000000000002</v>
      </c>
      <c r="F17" s="16"/>
      <c r="G17" s="16"/>
      <c r="H17" s="16"/>
      <c r="I17" s="16"/>
      <c r="J17" s="16"/>
      <c r="K17" s="16"/>
      <c r="L17" s="16"/>
      <c r="M17" s="16"/>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s="17" customFormat="1" x14ac:dyDescent="0.3">
      <c r="A18" s="7"/>
      <c r="B18" s="55"/>
      <c r="C18" s="55"/>
      <c r="D18" s="13" t="s">
        <v>82</v>
      </c>
      <c r="E18" s="181">
        <v>272</v>
      </c>
      <c r="F18" s="16"/>
      <c r="G18" s="16"/>
      <c r="H18" s="16"/>
      <c r="I18" s="16"/>
      <c r="J18" s="16"/>
      <c r="K18" s="16"/>
      <c r="L18" s="16"/>
      <c r="M18" s="16"/>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s="17" customFormat="1" x14ac:dyDescent="0.3">
      <c r="A19" s="7"/>
      <c r="B19" s="16"/>
      <c r="C19" s="16"/>
      <c r="D19" s="16"/>
      <c r="E19" s="16"/>
      <c r="F19" s="16"/>
      <c r="G19" s="16"/>
      <c r="H19" s="16"/>
      <c r="I19" s="16"/>
      <c r="J19" s="16"/>
      <c r="K19" s="16"/>
      <c r="L19" s="16"/>
      <c r="M19" s="16"/>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x14ac:dyDescent="0.3">
      <c r="B20" s="180" t="s">
        <v>0</v>
      </c>
      <c r="C20" s="180"/>
      <c r="D20" s="180"/>
      <c r="E20" s="180"/>
      <c r="F20" s="180"/>
      <c r="G20" s="180"/>
      <c r="H20" s="180"/>
      <c r="I20" s="180"/>
      <c r="J20" s="180"/>
      <c r="K20" s="180"/>
      <c r="L20" s="3"/>
      <c r="M20" s="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s="2" customFormat="1" x14ac:dyDescent="0.3"/>
    <row r="22" spans="1:43" s="2" customFormat="1" x14ac:dyDescent="0.3"/>
    <row r="23" spans="1:43" s="2" customFormat="1" x14ac:dyDescent="0.3"/>
    <row r="24" spans="1:43" s="2" customFormat="1" x14ac:dyDescent="0.3"/>
    <row r="25" spans="1:43" s="2" customFormat="1" x14ac:dyDescent="0.3"/>
    <row r="26" spans="1:43" s="2" customFormat="1" x14ac:dyDescent="0.3"/>
    <row r="27" spans="1:43" s="2" customFormat="1" x14ac:dyDescent="0.3"/>
    <row r="28" spans="1:43" s="2" customFormat="1" x14ac:dyDescent="0.3"/>
    <row r="29" spans="1:43" s="2" customFormat="1" x14ac:dyDescent="0.3"/>
    <row r="30" spans="1:43" s="2" customFormat="1" x14ac:dyDescent="0.3"/>
    <row r="31" spans="1:43" s="2" customFormat="1" x14ac:dyDescent="0.3"/>
    <row r="32" spans="1:4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sheetData>
  <mergeCells count="12">
    <mergeCell ref="B17:B18"/>
    <mergeCell ref="C17:C18"/>
    <mergeCell ref="B20:K20"/>
    <mergeCell ref="A2:F2"/>
    <mergeCell ref="A1:F1"/>
    <mergeCell ref="B13:M13"/>
    <mergeCell ref="B14:M14"/>
    <mergeCell ref="B8:M8"/>
    <mergeCell ref="B9:M9"/>
    <mergeCell ref="B10:M10"/>
    <mergeCell ref="B11:M11"/>
    <mergeCell ref="B12:M12"/>
  </mergeCells>
  <hyperlinks>
    <hyperlink ref="A3" location="Index!A1" display="Index" xr:uid="{DC913967-A36A-48E9-85DC-69089D30AB0B}"/>
    <hyperlink ref="B11:M11" location="'Water supply'!A1" display="●  In order to provide a full picture of their Scope 3 water emissions, you should also refer to the ‘water supply’ listing, as both portions, supply and treatment, should be reported on for water." xr:uid="{EFCB4C4C-D928-4C5D-ABE2-E161A37ABDDB}"/>
  </hyperlinks>
  <pageMargins left="0.7" right="0.7" top="0.75" bottom="0.75" header="0.3" footer="0.3"/>
  <pageSetup paperSize="9" scale="26"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D025-7409-4CD0-9AEE-8AB112BB60D9}">
  <sheetPr codeName="Sheet19">
    <tabColor theme="5" tint="0.39997558519241921"/>
    <pageSetUpPr fitToPage="1"/>
  </sheetPr>
  <dimension ref="A1:AO113"/>
  <sheetViews>
    <sheetView zoomScaleNormal="100" workbookViewId="0">
      <pane xSplit="1" ySplit="3" topLeftCell="B73"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17.21875" style="1" customWidth="1"/>
    <col min="3" max="3" width="25.77734375" style="1" customWidth="1"/>
    <col min="4" max="4" width="14" style="1" customWidth="1"/>
    <col min="5" max="5" width="30.21875" style="183" customWidth="1"/>
    <col min="6" max="8" width="20" style="183" customWidth="1"/>
    <col min="9" max="9" width="18.5546875" style="1" customWidth="1"/>
    <col min="10" max="10" width="5" style="1" customWidth="1"/>
    <col min="11" max="11" width="13.44140625" style="1" customWidth="1"/>
    <col min="12" max="12" width="7.77734375" style="1" customWidth="1"/>
    <col min="13" max="13" width="1.77734375" style="1" customWidth="1"/>
    <col min="14" max="16384" width="11.21875" style="1"/>
  </cols>
  <sheetData>
    <row r="1" spans="1:41" s="40" customFormat="1" ht="10.199999999999999" x14ac:dyDescent="0.2">
      <c r="A1" s="42" t="s">
        <v>38</v>
      </c>
      <c r="B1" s="42"/>
      <c r="C1" s="42"/>
      <c r="D1" s="42"/>
      <c r="E1" s="42"/>
      <c r="F1" s="42"/>
      <c r="G1" s="203"/>
      <c r="H1" s="203"/>
    </row>
    <row r="2" spans="1:41" ht="21" x14ac:dyDescent="0.4">
      <c r="A2" s="39" t="s">
        <v>263</v>
      </c>
      <c r="B2" s="39"/>
      <c r="C2" s="39"/>
      <c r="D2" s="39"/>
      <c r="E2" s="39"/>
      <c r="F2" s="39"/>
      <c r="G2" s="184"/>
      <c r="H2" s="184"/>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s="200" customFormat="1" ht="13.8" x14ac:dyDescent="0.3">
      <c r="A3" s="38" t="s">
        <v>37</v>
      </c>
      <c r="B3" s="139"/>
      <c r="C3" s="202"/>
      <c r="D3" s="139"/>
      <c r="E3" s="201"/>
      <c r="F3" s="201"/>
      <c r="G3" s="201"/>
      <c r="H3" s="201"/>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row>
    <row r="4" spans="1:41" s="36" customFormat="1" ht="7.2" thickBot="1" x14ac:dyDescent="0.2">
      <c r="A4" s="37"/>
      <c r="B4" s="37"/>
      <c r="C4" s="37"/>
      <c r="D4" s="37"/>
      <c r="E4" s="199"/>
      <c r="F4" s="199"/>
      <c r="G4" s="199"/>
      <c r="H4" s="199"/>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row>
    <row r="5" spans="1:41" ht="28.2" thickTop="1" x14ac:dyDescent="0.3">
      <c r="B5" s="34" t="s">
        <v>36</v>
      </c>
      <c r="C5" s="35" t="s">
        <v>263</v>
      </c>
      <c r="D5" s="34" t="s">
        <v>34</v>
      </c>
      <c r="E5" s="33">
        <v>44773</v>
      </c>
      <c r="F5" s="198" t="s">
        <v>33</v>
      </c>
      <c r="G5" s="31" t="s">
        <v>32</v>
      </c>
      <c r="H5" s="184"/>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1" ht="15" thickBot="1" x14ac:dyDescent="0.35">
      <c r="B6" s="30" t="s">
        <v>31</v>
      </c>
      <c r="C6" s="29" t="s">
        <v>30</v>
      </c>
      <c r="D6" s="27" t="s">
        <v>29</v>
      </c>
      <c r="E6" s="197">
        <v>2</v>
      </c>
      <c r="F6" s="196" t="s">
        <v>28</v>
      </c>
      <c r="G6" s="195">
        <v>2021</v>
      </c>
      <c r="H6" s="18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5.6" thickTop="1" thickBot="1" x14ac:dyDescent="0.35">
      <c r="B7" s="2"/>
      <c r="C7" s="2"/>
      <c r="D7" s="2"/>
      <c r="E7" s="184"/>
      <c r="F7" s="184"/>
      <c r="G7" s="184"/>
      <c r="H7" s="184"/>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1:41" s="194" customFormat="1" ht="66" customHeight="1" thickTop="1" thickBot="1" x14ac:dyDescent="0.35">
      <c r="A8" s="118"/>
      <c r="B8" s="25" t="s">
        <v>349</v>
      </c>
      <c r="C8" s="24"/>
      <c r="D8" s="24"/>
      <c r="E8" s="24"/>
      <c r="F8" s="24"/>
      <c r="G8" s="24"/>
      <c r="H8" s="24"/>
      <c r="I8" s="24"/>
      <c r="J8" s="24"/>
      <c r="K8" s="24"/>
      <c r="L8" s="24"/>
      <c r="M8" s="23"/>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row>
    <row r="9" spans="1:41" s="2" customFormat="1" ht="15" thickTop="1" x14ac:dyDescent="0.3">
      <c r="B9" s="4"/>
      <c r="C9" s="4"/>
      <c r="D9" s="4"/>
      <c r="E9" s="4"/>
      <c r="F9" s="4"/>
      <c r="G9" s="4"/>
      <c r="H9" s="4"/>
      <c r="I9" s="4"/>
      <c r="J9" s="4"/>
      <c r="K9" s="4"/>
      <c r="L9" s="4"/>
      <c r="M9" s="4"/>
    </row>
    <row r="10" spans="1:41" s="2" customFormat="1" ht="15" customHeight="1" x14ac:dyDescent="0.3">
      <c r="B10" s="6" t="s">
        <v>26</v>
      </c>
      <c r="C10" s="6"/>
      <c r="D10" s="6"/>
      <c r="E10" s="6"/>
      <c r="F10" s="6"/>
      <c r="G10" s="6"/>
      <c r="H10" s="6"/>
      <c r="I10" s="6"/>
      <c r="J10" s="6"/>
      <c r="K10" s="6"/>
      <c r="L10" s="6"/>
      <c r="M10" s="6"/>
    </row>
    <row r="11" spans="1:41" s="2" customFormat="1" ht="18.75" customHeight="1" x14ac:dyDescent="0.3">
      <c r="B11" s="4" t="s">
        <v>348</v>
      </c>
      <c r="C11" s="4"/>
      <c r="D11" s="4"/>
      <c r="E11" s="4"/>
      <c r="F11" s="4"/>
      <c r="G11" s="4"/>
      <c r="H11" s="4"/>
      <c r="I11" s="4"/>
      <c r="J11" s="4"/>
      <c r="K11" s="4"/>
      <c r="L11" s="4"/>
      <c r="M11" s="4"/>
    </row>
    <row r="12" spans="1:41" s="2" customFormat="1" ht="20.25" customHeight="1" x14ac:dyDescent="0.3">
      <c r="B12" s="4" t="s">
        <v>347</v>
      </c>
      <c r="C12" s="4"/>
      <c r="D12" s="4"/>
      <c r="E12" s="4"/>
      <c r="F12" s="4"/>
      <c r="G12" s="4"/>
      <c r="H12" s="4"/>
      <c r="I12" s="4"/>
      <c r="J12" s="4"/>
      <c r="K12" s="4"/>
      <c r="L12" s="4"/>
      <c r="M12" s="4"/>
    </row>
    <row r="13" spans="1:41" s="2" customFormat="1" ht="33.75" customHeight="1" x14ac:dyDescent="0.3">
      <c r="B13" s="4" t="s">
        <v>346</v>
      </c>
      <c r="C13" s="4"/>
      <c r="D13" s="4"/>
      <c r="E13" s="4"/>
      <c r="F13" s="4"/>
      <c r="G13" s="4"/>
      <c r="H13" s="4"/>
      <c r="I13" s="4"/>
      <c r="J13" s="4"/>
      <c r="K13" s="4"/>
      <c r="L13" s="4"/>
      <c r="M13" s="4"/>
    </row>
    <row r="14" spans="1:41" s="2" customFormat="1" ht="20.25" customHeight="1" x14ac:dyDescent="0.3">
      <c r="B14" s="50"/>
      <c r="C14" s="50"/>
      <c r="D14" s="50"/>
      <c r="E14" s="50"/>
      <c r="F14" s="50"/>
      <c r="G14" s="50"/>
      <c r="H14" s="50"/>
      <c r="I14" s="50"/>
      <c r="J14" s="50"/>
      <c r="K14" s="50"/>
      <c r="L14" s="50"/>
      <c r="M14" s="50"/>
    </row>
    <row r="15" spans="1:41" s="2" customFormat="1" ht="20.25" customHeight="1" x14ac:dyDescent="0.3">
      <c r="B15" s="6" t="s">
        <v>345</v>
      </c>
      <c r="C15" s="6"/>
      <c r="D15" s="6"/>
      <c r="E15" s="6"/>
      <c r="F15" s="6"/>
      <c r="G15" s="6"/>
      <c r="H15" s="6"/>
      <c r="I15" s="6"/>
      <c r="J15" s="6"/>
      <c r="K15" s="6"/>
      <c r="L15" s="6"/>
      <c r="M15" s="6"/>
    </row>
    <row r="16" spans="1:41" s="2" customFormat="1" ht="65.25" customHeight="1" x14ac:dyDescent="0.3">
      <c r="B16" s="4" t="s">
        <v>344</v>
      </c>
      <c r="C16" s="4"/>
      <c r="D16" s="4"/>
      <c r="E16" s="4"/>
      <c r="F16" s="4"/>
      <c r="G16" s="4"/>
      <c r="H16" s="4"/>
      <c r="I16" s="4"/>
      <c r="J16" s="4"/>
      <c r="K16" s="4"/>
      <c r="L16" s="4"/>
      <c r="M16" s="4"/>
    </row>
    <row r="17" spans="2:30" s="2" customFormat="1" ht="28.5" customHeight="1" x14ac:dyDescent="0.3">
      <c r="B17" s="4" t="s">
        <v>343</v>
      </c>
      <c r="C17" s="4"/>
      <c r="D17" s="4"/>
      <c r="E17" s="4"/>
      <c r="F17" s="4"/>
      <c r="G17" s="4"/>
      <c r="H17" s="4"/>
      <c r="I17" s="4"/>
      <c r="J17" s="4"/>
      <c r="K17" s="4"/>
      <c r="L17" s="4"/>
      <c r="M17" s="4"/>
    </row>
    <row r="18" spans="2:30" s="2" customFormat="1" ht="20.25" customHeight="1" x14ac:dyDescent="0.3">
      <c r="B18" s="67"/>
      <c r="C18" s="67"/>
      <c r="D18" s="67"/>
      <c r="E18" s="67"/>
      <c r="F18" s="67"/>
      <c r="G18" s="67"/>
      <c r="H18" s="67"/>
      <c r="I18" s="67"/>
      <c r="J18" s="67"/>
      <c r="K18" s="67"/>
      <c r="L18" s="67"/>
      <c r="M18" s="67"/>
    </row>
    <row r="19" spans="2:30" s="7" customFormat="1" x14ac:dyDescent="0.3">
      <c r="B19" s="59"/>
      <c r="C19" s="59"/>
      <c r="D19" s="59"/>
      <c r="E19" s="187"/>
      <c r="F19" s="187"/>
      <c r="G19" s="187"/>
      <c r="H19" s="187"/>
      <c r="I19" s="59"/>
      <c r="J19" s="59"/>
      <c r="K19" s="59"/>
      <c r="L19" s="59"/>
      <c r="M19" s="59"/>
    </row>
    <row r="20" spans="2:30" s="2" customFormat="1" x14ac:dyDescent="0.3">
      <c r="B20" s="7"/>
      <c r="C20" s="7"/>
      <c r="D20" s="7"/>
      <c r="E20" s="192" t="s">
        <v>297</v>
      </c>
      <c r="F20" s="192" t="s">
        <v>296</v>
      </c>
      <c r="G20" s="192" t="s">
        <v>295</v>
      </c>
      <c r="H20" s="192" t="s">
        <v>294</v>
      </c>
      <c r="I20" s="7"/>
      <c r="J20" s="7"/>
      <c r="K20" s="7"/>
      <c r="L20" s="7"/>
      <c r="M20" s="7"/>
    </row>
    <row r="21" spans="2:30" s="2" customFormat="1" ht="15.6" x14ac:dyDescent="0.35">
      <c r="B21" s="14" t="s">
        <v>16</v>
      </c>
      <c r="C21" s="14" t="s">
        <v>293</v>
      </c>
      <c r="D21" s="14" t="s">
        <v>14</v>
      </c>
      <c r="E21" s="191" t="s">
        <v>12</v>
      </c>
      <c r="F21" s="191" t="s">
        <v>12</v>
      </c>
      <c r="G21" s="191" t="s">
        <v>12</v>
      </c>
      <c r="H21" s="191" t="s">
        <v>12</v>
      </c>
      <c r="I21" s="7"/>
      <c r="J21" s="7"/>
      <c r="K21" s="7"/>
      <c r="L21" s="7"/>
      <c r="M21" s="7"/>
    </row>
    <row r="22" spans="2:30" s="2" customFormat="1" x14ac:dyDescent="0.3">
      <c r="B22" s="58" t="s">
        <v>342</v>
      </c>
      <c r="C22" s="12" t="s">
        <v>341</v>
      </c>
      <c r="D22" s="12" t="s">
        <v>288</v>
      </c>
      <c r="E22" s="193">
        <v>7.7589015999999997</v>
      </c>
      <c r="F22" s="193">
        <v>2.21</v>
      </c>
      <c r="G22" s="193">
        <v>3.1991415999999999</v>
      </c>
      <c r="H22" s="193">
        <v>3.1991415999999999</v>
      </c>
      <c r="I22" s="7"/>
      <c r="J22" s="7"/>
      <c r="K22" s="7"/>
      <c r="L22" s="7"/>
      <c r="M22" s="7"/>
      <c r="N22" s="7"/>
      <c r="O22" s="7"/>
    </row>
    <row r="23" spans="2:30" s="2" customFormat="1" x14ac:dyDescent="0.3">
      <c r="B23" s="58"/>
      <c r="C23" s="12" t="s">
        <v>340</v>
      </c>
      <c r="D23" s="12" t="s">
        <v>288</v>
      </c>
      <c r="E23" s="193">
        <v>79.973672608544746</v>
      </c>
      <c r="F23" s="190" t="s">
        <v>47</v>
      </c>
      <c r="G23" s="190" t="s">
        <v>47</v>
      </c>
      <c r="H23" s="190" t="s">
        <v>47</v>
      </c>
      <c r="I23" s="7"/>
      <c r="J23" s="7"/>
      <c r="K23" s="7"/>
      <c r="L23" s="7"/>
      <c r="M23" s="7"/>
    </row>
    <row r="24" spans="2:30" s="2" customFormat="1" x14ac:dyDescent="0.3">
      <c r="B24" s="58"/>
      <c r="C24" s="12" t="s">
        <v>339</v>
      </c>
      <c r="D24" s="12" t="s">
        <v>288</v>
      </c>
      <c r="E24" s="193">
        <v>27</v>
      </c>
      <c r="F24" s="190" t="s">
        <v>47</v>
      </c>
      <c r="G24" s="190" t="s">
        <v>47</v>
      </c>
      <c r="H24" s="190" t="s">
        <v>47</v>
      </c>
      <c r="I24" s="7"/>
      <c r="J24" s="7"/>
      <c r="K24" s="7"/>
      <c r="L24" s="7"/>
      <c r="M24" s="7"/>
    </row>
    <row r="25" spans="2:30" s="2" customFormat="1" x14ac:dyDescent="0.3">
      <c r="B25" s="58"/>
      <c r="C25" s="12" t="s">
        <v>338</v>
      </c>
      <c r="D25" s="12" t="s">
        <v>288</v>
      </c>
      <c r="E25" s="193">
        <v>39.212491828577981</v>
      </c>
      <c r="F25" s="193">
        <v>1.7382608695652175</v>
      </c>
      <c r="G25" s="190" t="s">
        <v>47</v>
      </c>
      <c r="H25" s="193">
        <v>28.659141600000002</v>
      </c>
      <c r="I25" s="7"/>
      <c r="J25" s="7"/>
      <c r="K25" s="7"/>
      <c r="L25" s="7"/>
      <c r="M25" s="7"/>
    </row>
    <row r="26" spans="2:30" s="2" customFormat="1" x14ac:dyDescent="0.3">
      <c r="B26" s="58"/>
      <c r="C26" s="12" t="s">
        <v>337</v>
      </c>
      <c r="D26" s="12" t="s">
        <v>288</v>
      </c>
      <c r="E26" s="193">
        <v>241.7589016</v>
      </c>
      <c r="F26" s="190" t="s">
        <v>47</v>
      </c>
      <c r="G26" s="193">
        <v>3.1991415999999999</v>
      </c>
      <c r="H26" s="190" t="s">
        <v>47</v>
      </c>
      <c r="I26" s="7"/>
      <c r="J26" s="7"/>
      <c r="K26" s="7"/>
      <c r="L26" s="7"/>
      <c r="M26" s="7"/>
    </row>
    <row r="27" spans="2:30" s="2" customFormat="1" x14ac:dyDescent="0.3">
      <c r="B27" s="58"/>
      <c r="C27" s="12" t="s">
        <v>336</v>
      </c>
      <c r="D27" s="12" t="s">
        <v>288</v>
      </c>
      <c r="E27" s="193">
        <v>131.7589016</v>
      </c>
      <c r="F27" s="190" t="s">
        <v>47</v>
      </c>
      <c r="G27" s="193">
        <v>3.1991415999999999</v>
      </c>
      <c r="H27" s="193">
        <v>3.1991415999999999</v>
      </c>
      <c r="I27" s="7"/>
      <c r="J27" s="7"/>
      <c r="K27" s="7"/>
      <c r="L27" s="7"/>
      <c r="M27" s="7"/>
    </row>
    <row r="28" spans="2:30" s="2" customFormat="1" x14ac:dyDescent="0.3">
      <c r="B28" s="58"/>
      <c r="C28" s="12" t="s">
        <v>335</v>
      </c>
      <c r="D28" s="12" t="s">
        <v>288</v>
      </c>
      <c r="E28" s="193">
        <v>1861.7589015999999</v>
      </c>
      <c r="F28" s="190" t="s">
        <v>47</v>
      </c>
      <c r="G28" s="190" t="s">
        <v>47</v>
      </c>
      <c r="H28" s="193">
        <v>1852.0887747714219</v>
      </c>
      <c r="I28" s="7"/>
      <c r="J28" s="7"/>
      <c r="K28" s="7"/>
      <c r="L28" s="7"/>
      <c r="M28" s="7"/>
    </row>
    <row r="29" spans="2:30" x14ac:dyDescent="0.3">
      <c r="B29" s="58"/>
      <c r="C29" s="12" t="s">
        <v>334</v>
      </c>
      <c r="D29" s="12" t="s">
        <v>288</v>
      </c>
      <c r="E29" s="193">
        <v>3975.823373347368</v>
      </c>
      <c r="F29" s="190" t="s">
        <v>47</v>
      </c>
      <c r="G29" s="190" t="s">
        <v>47</v>
      </c>
      <c r="H29" s="193">
        <v>1571.2703707999999</v>
      </c>
      <c r="I29" s="7"/>
      <c r="J29" s="7"/>
      <c r="K29" s="7"/>
      <c r="L29" s="7"/>
      <c r="M29" s="7"/>
      <c r="N29" s="2"/>
      <c r="O29" s="2"/>
      <c r="P29" s="2"/>
      <c r="Q29" s="2"/>
      <c r="R29" s="2"/>
      <c r="S29" s="2"/>
      <c r="T29" s="2"/>
      <c r="U29" s="2"/>
      <c r="V29" s="2"/>
      <c r="W29" s="2"/>
      <c r="X29" s="2"/>
      <c r="Y29" s="2"/>
      <c r="Z29" s="2"/>
      <c r="AA29" s="2"/>
      <c r="AB29" s="2"/>
      <c r="AC29" s="2"/>
      <c r="AD29" s="2"/>
    </row>
    <row r="30" spans="2:30" x14ac:dyDescent="0.3">
      <c r="B30" s="58"/>
      <c r="C30" s="12" t="s">
        <v>333</v>
      </c>
      <c r="D30" s="12" t="s">
        <v>288</v>
      </c>
      <c r="E30" s="190" t="s">
        <v>47</v>
      </c>
      <c r="F30" s="190" t="s">
        <v>47</v>
      </c>
      <c r="G30" s="190" t="s">
        <v>47</v>
      </c>
      <c r="H30" s="193">
        <v>0.98914159999999995</v>
      </c>
      <c r="I30" s="7"/>
      <c r="J30" s="7"/>
      <c r="K30" s="7"/>
      <c r="L30" s="7"/>
      <c r="M30" s="7"/>
      <c r="N30" s="2"/>
      <c r="O30" s="2"/>
      <c r="P30" s="2"/>
      <c r="Q30" s="2"/>
      <c r="R30" s="2"/>
      <c r="S30" s="2"/>
      <c r="T30" s="2"/>
      <c r="U30" s="2"/>
      <c r="V30" s="2"/>
      <c r="W30" s="2"/>
      <c r="X30" s="2"/>
      <c r="Y30" s="2"/>
      <c r="Z30" s="2"/>
      <c r="AA30" s="2"/>
      <c r="AB30" s="2"/>
      <c r="AC30" s="2"/>
      <c r="AD30" s="2"/>
    </row>
    <row r="31" spans="2:30" x14ac:dyDescent="0.3">
      <c r="B31" s="58"/>
      <c r="C31" s="12" t="s">
        <v>332</v>
      </c>
      <c r="D31" s="12" t="s">
        <v>288</v>
      </c>
      <c r="E31" s="193">
        <v>1401</v>
      </c>
      <c r="F31" s="190" t="s">
        <v>47</v>
      </c>
      <c r="G31" s="190" t="s">
        <v>47</v>
      </c>
      <c r="H31" s="193">
        <v>676</v>
      </c>
      <c r="I31" s="7"/>
      <c r="J31" s="7"/>
      <c r="K31" s="7"/>
      <c r="L31" s="7"/>
      <c r="M31" s="7"/>
      <c r="N31" s="2"/>
      <c r="O31" s="2"/>
      <c r="P31" s="2"/>
      <c r="Q31" s="2"/>
      <c r="R31" s="2"/>
      <c r="S31" s="2"/>
      <c r="T31" s="2"/>
      <c r="U31" s="2"/>
      <c r="V31" s="2"/>
      <c r="W31" s="2"/>
      <c r="X31" s="2"/>
      <c r="Y31" s="2"/>
      <c r="Z31" s="2"/>
      <c r="AA31" s="2"/>
      <c r="AB31" s="2"/>
      <c r="AC31" s="2"/>
      <c r="AD31" s="2"/>
    </row>
    <row r="32" spans="2:30" x14ac:dyDescent="0.3">
      <c r="B32" s="58"/>
      <c r="C32" s="12" t="s">
        <v>331</v>
      </c>
      <c r="D32" s="12" t="s">
        <v>288</v>
      </c>
      <c r="E32" s="193">
        <v>120.05000000000001</v>
      </c>
      <c r="F32" s="190" t="s">
        <v>47</v>
      </c>
      <c r="G32" s="190" t="s">
        <v>47</v>
      </c>
      <c r="H32" s="193">
        <v>32.17</v>
      </c>
      <c r="I32" s="7"/>
      <c r="J32" s="7"/>
      <c r="K32" s="7"/>
      <c r="L32" s="7"/>
      <c r="M32" s="7"/>
      <c r="N32" s="2"/>
      <c r="O32" s="2"/>
      <c r="P32" s="2"/>
      <c r="Q32" s="2"/>
      <c r="R32" s="2"/>
      <c r="S32" s="2"/>
      <c r="T32" s="2"/>
      <c r="U32" s="2"/>
      <c r="V32" s="2"/>
      <c r="W32" s="2"/>
      <c r="X32" s="2"/>
      <c r="Y32" s="2"/>
      <c r="Z32" s="2"/>
      <c r="AA32" s="2"/>
      <c r="AB32" s="2"/>
      <c r="AC32" s="2"/>
      <c r="AD32" s="2"/>
    </row>
    <row r="33" spans="2:30" x14ac:dyDescent="0.3">
      <c r="B33" s="58"/>
      <c r="C33" s="12" t="s">
        <v>330</v>
      </c>
      <c r="D33" s="12" t="s">
        <v>288</v>
      </c>
      <c r="E33" s="193">
        <v>3335.5718997142853</v>
      </c>
      <c r="F33" s="193">
        <v>731.21788984800003</v>
      </c>
      <c r="G33" s="193">
        <v>308.400153768</v>
      </c>
      <c r="H33" s="190" t="s">
        <v>47</v>
      </c>
      <c r="I33" s="7"/>
      <c r="J33" s="7"/>
      <c r="K33" s="7"/>
      <c r="L33" s="7"/>
      <c r="M33" s="7"/>
      <c r="N33" s="2"/>
      <c r="O33" s="2"/>
      <c r="P33" s="2"/>
      <c r="Q33" s="2"/>
      <c r="R33" s="2"/>
      <c r="S33" s="2"/>
      <c r="T33" s="2"/>
      <c r="U33" s="2"/>
      <c r="V33" s="2"/>
      <c r="W33" s="2"/>
      <c r="X33" s="2"/>
      <c r="Y33" s="2"/>
      <c r="Z33" s="2"/>
      <c r="AA33" s="2"/>
      <c r="AB33" s="2"/>
      <c r="AC33" s="2"/>
      <c r="AD33" s="2"/>
    </row>
    <row r="34" spans="2:30" x14ac:dyDescent="0.3">
      <c r="B34" s="58"/>
      <c r="C34" s="12" t="s">
        <v>329</v>
      </c>
      <c r="D34" s="12" t="s">
        <v>288</v>
      </c>
      <c r="E34" s="193">
        <v>312.61178017290251</v>
      </c>
      <c r="F34" s="193">
        <v>38.542879110746853</v>
      </c>
      <c r="G34" s="193">
        <v>259.131511627907</v>
      </c>
      <c r="H34" s="193">
        <v>112.96968372342414</v>
      </c>
      <c r="I34" s="7"/>
      <c r="J34" s="7"/>
      <c r="K34" s="7"/>
      <c r="L34" s="7"/>
      <c r="M34" s="7"/>
      <c r="N34" s="2"/>
      <c r="O34" s="2"/>
      <c r="P34" s="2"/>
      <c r="Q34" s="2"/>
      <c r="R34" s="2"/>
      <c r="S34" s="2"/>
      <c r="T34" s="2"/>
      <c r="U34" s="2"/>
      <c r="V34" s="2"/>
      <c r="W34" s="2"/>
      <c r="X34" s="2"/>
      <c r="Y34" s="2"/>
      <c r="Z34" s="2"/>
      <c r="AA34" s="2"/>
      <c r="AB34" s="2"/>
      <c r="AC34" s="2"/>
      <c r="AD34" s="2"/>
    </row>
    <row r="35" spans="2:30" x14ac:dyDescent="0.3">
      <c r="B35" s="7"/>
      <c r="C35" s="7"/>
      <c r="D35" s="7"/>
      <c r="E35" s="188"/>
      <c r="F35" s="188"/>
      <c r="G35" s="188"/>
      <c r="H35" s="188"/>
      <c r="I35" s="7"/>
      <c r="J35" s="7"/>
      <c r="K35" s="7"/>
      <c r="L35" s="7"/>
      <c r="M35" s="7"/>
      <c r="N35" s="2"/>
      <c r="O35" s="2"/>
      <c r="P35" s="2"/>
      <c r="Q35" s="2"/>
      <c r="R35" s="2"/>
      <c r="S35" s="2"/>
      <c r="T35" s="2"/>
      <c r="U35" s="2"/>
      <c r="V35" s="2"/>
      <c r="W35" s="2"/>
      <c r="X35" s="2"/>
      <c r="Y35" s="2"/>
      <c r="Z35" s="2"/>
      <c r="AA35" s="2"/>
      <c r="AB35" s="2"/>
      <c r="AC35" s="2"/>
      <c r="AD35" s="2"/>
    </row>
    <row r="36" spans="2:30" x14ac:dyDescent="0.3">
      <c r="B36" s="7"/>
      <c r="C36" s="7"/>
      <c r="D36" s="7"/>
      <c r="E36" s="188"/>
      <c r="F36" s="188"/>
      <c r="G36" s="188"/>
      <c r="H36" s="188"/>
      <c r="I36" s="7"/>
      <c r="J36" s="7"/>
      <c r="K36" s="7"/>
      <c r="L36" s="7"/>
      <c r="M36" s="7"/>
      <c r="N36" s="2"/>
      <c r="O36" s="2"/>
      <c r="P36" s="2"/>
      <c r="Q36" s="2"/>
      <c r="R36" s="2"/>
      <c r="S36" s="2"/>
      <c r="T36" s="2"/>
      <c r="U36" s="2"/>
      <c r="V36" s="2"/>
      <c r="W36" s="2"/>
      <c r="X36" s="2"/>
      <c r="Y36" s="2"/>
      <c r="Z36" s="2"/>
      <c r="AA36" s="2"/>
      <c r="AB36" s="2"/>
      <c r="AC36" s="2"/>
      <c r="AD36" s="2"/>
    </row>
    <row r="37" spans="2:30" x14ac:dyDescent="0.3">
      <c r="B37" s="7"/>
      <c r="C37" s="7"/>
      <c r="D37" s="7"/>
      <c r="E37" s="192" t="s">
        <v>297</v>
      </c>
      <c r="F37" s="192" t="s">
        <v>296</v>
      </c>
      <c r="G37" s="192" t="s">
        <v>295</v>
      </c>
      <c r="H37" s="192" t="s">
        <v>294</v>
      </c>
      <c r="I37" s="7"/>
      <c r="J37" s="7"/>
      <c r="K37" s="7"/>
      <c r="L37" s="7"/>
      <c r="M37" s="7"/>
      <c r="N37" s="2"/>
      <c r="O37" s="2"/>
      <c r="P37" s="2"/>
      <c r="Q37" s="2"/>
      <c r="R37" s="2"/>
      <c r="S37" s="2"/>
      <c r="T37" s="2"/>
      <c r="U37" s="2"/>
      <c r="V37" s="2"/>
      <c r="W37" s="2"/>
      <c r="X37" s="2"/>
      <c r="Y37" s="2"/>
      <c r="Z37" s="2"/>
      <c r="AA37" s="2"/>
      <c r="AB37" s="2"/>
      <c r="AC37" s="2"/>
      <c r="AD37" s="2"/>
    </row>
    <row r="38" spans="2:30" ht="15.6" x14ac:dyDescent="0.35">
      <c r="B38" s="14" t="s">
        <v>16</v>
      </c>
      <c r="C38" s="14" t="s">
        <v>293</v>
      </c>
      <c r="D38" s="14" t="s">
        <v>14</v>
      </c>
      <c r="E38" s="191" t="s">
        <v>12</v>
      </c>
      <c r="F38" s="191" t="s">
        <v>12</v>
      </c>
      <c r="G38" s="191" t="s">
        <v>12</v>
      </c>
      <c r="H38" s="191" t="s">
        <v>12</v>
      </c>
      <c r="I38" s="7"/>
      <c r="J38" s="7"/>
      <c r="K38" s="7"/>
      <c r="L38" s="7"/>
      <c r="M38" s="7"/>
      <c r="N38" s="2"/>
      <c r="O38" s="2"/>
      <c r="P38" s="2"/>
      <c r="Q38" s="2"/>
      <c r="R38" s="2"/>
      <c r="S38" s="2"/>
      <c r="T38" s="2"/>
      <c r="U38" s="2"/>
      <c r="V38" s="2"/>
      <c r="W38" s="2"/>
      <c r="X38" s="2"/>
      <c r="Y38" s="2"/>
      <c r="Z38" s="2"/>
      <c r="AA38" s="2"/>
      <c r="AB38" s="2"/>
      <c r="AC38" s="2"/>
      <c r="AD38" s="2"/>
    </row>
    <row r="39" spans="2:30" x14ac:dyDescent="0.3">
      <c r="B39" s="58" t="s">
        <v>237</v>
      </c>
      <c r="C39" s="12" t="s">
        <v>328</v>
      </c>
      <c r="D39" s="12" t="s">
        <v>288</v>
      </c>
      <c r="E39" s="190" t="s">
        <v>47</v>
      </c>
      <c r="F39" s="190" t="s">
        <v>47</v>
      </c>
      <c r="G39" s="190" t="s">
        <v>47</v>
      </c>
      <c r="H39" s="190" t="s">
        <v>47</v>
      </c>
      <c r="I39" s="7"/>
      <c r="J39" s="7"/>
      <c r="K39" s="7"/>
      <c r="L39" s="7"/>
      <c r="M39" s="7"/>
      <c r="N39" s="2"/>
      <c r="O39" s="2"/>
      <c r="P39" s="2"/>
      <c r="Q39" s="2"/>
      <c r="R39" s="2"/>
      <c r="S39" s="2"/>
      <c r="T39" s="2"/>
      <c r="U39" s="2"/>
      <c r="V39" s="2"/>
      <c r="W39" s="2"/>
      <c r="X39" s="2"/>
      <c r="Y39" s="2"/>
      <c r="Z39" s="2"/>
      <c r="AA39" s="2"/>
      <c r="AB39" s="2"/>
      <c r="AC39" s="2"/>
      <c r="AD39" s="2"/>
    </row>
    <row r="40" spans="2:30" x14ac:dyDescent="0.3">
      <c r="B40" s="58"/>
      <c r="C40" s="12" t="s">
        <v>327</v>
      </c>
      <c r="D40" s="12" t="s">
        <v>288</v>
      </c>
      <c r="E40" s="193">
        <v>1402.7666666666664</v>
      </c>
      <c r="F40" s="190" t="s">
        <v>47</v>
      </c>
      <c r="G40" s="193">
        <v>24.76</v>
      </c>
      <c r="H40" s="193">
        <v>823.18953918534748</v>
      </c>
      <c r="I40" s="7"/>
      <c r="J40" s="7"/>
      <c r="K40" s="7"/>
      <c r="L40" s="7"/>
      <c r="M40" s="7"/>
      <c r="N40" s="2"/>
      <c r="O40" s="2"/>
      <c r="P40" s="2"/>
      <c r="Q40" s="2"/>
      <c r="R40" s="2"/>
      <c r="S40" s="2"/>
      <c r="T40" s="2"/>
      <c r="U40" s="2"/>
      <c r="V40" s="2"/>
      <c r="W40" s="2"/>
      <c r="X40" s="2"/>
      <c r="Y40" s="2"/>
      <c r="Z40" s="2"/>
      <c r="AA40" s="2"/>
      <c r="AB40" s="2"/>
      <c r="AC40" s="2"/>
      <c r="AD40" s="2"/>
    </row>
    <row r="41" spans="2:30" x14ac:dyDescent="0.3">
      <c r="B41" s="58"/>
      <c r="C41" s="12" t="s">
        <v>326</v>
      </c>
      <c r="D41" s="12" t="s">
        <v>288</v>
      </c>
      <c r="E41" s="193">
        <v>22310</v>
      </c>
      <c r="F41" s="193">
        <v>152.24999999999997</v>
      </c>
      <c r="G41" s="193">
        <v>152.24999999999997</v>
      </c>
      <c r="H41" s="190" t="s">
        <v>47</v>
      </c>
      <c r="I41" s="7"/>
      <c r="J41" s="7"/>
      <c r="K41" s="7"/>
      <c r="L41" s="7"/>
      <c r="M41" s="7"/>
      <c r="N41" s="2"/>
      <c r="O41" s="2"/>
      <c r="P41" s="2"/>
      <c r="Q41" s="2"/>
      <c r="R41" s="2"/>
      <c r="S41" s="2"/>
      <c r="T41" s="2"/>
      <c r="U41" s="2"/>
      <c r="V41" s="2"/>
      <c r="W41" s="2"/>
      <c r="X41" s="2"/>
      <c r="Y41" s="2"/>
      <c r="Z41" s="2"/>
      <c r="AA41" s="2"/>
      <c r="AB41" s="2"/>
      <c r="AC41" s="2"/>
      <c r="AD41" s="2"/>
    </row>
    <row r="42" spans="2:30" x14ac:dyDescent="0.3">
      <c r="B42" s="58"/>
      <c r="C42" s="12" t="s">
        <v>325</v>
      </c>
      <c r="D42" s="12" t="s">
        <v>288</v>
      </c>
      <c r="E42" s="193">
        <v>3701.4035930512041</v>
      </c>
      <c r="F42" s="190" t="s">
        <v>47</v>
      </c>
      <c r="G42" s="190" t="s">
        <v>47</v>
      </c>
      <c r="H42" s="190" t="s">
        <v>47</v>
      </c>
      <c r="I42" s="7"/>
      <c r="J42" s="7"/>
      <c r="K42" s="7"/>
      <c r="L42" s="7"/>
      <c r="M42" s="7"/>
      <c r="N42" s="2"/>
      <c r="O42" s="2" t="s">
        <v>313</v>
      </c>
      <c r="P42" s="2"/>
      <c r="Q42" s="2"/>
      <c r="R42" s="2"/>
      <c r="S42" s="2"/>
      <c r="T42" s="2"/>
      <c r="U42" s="2"/>
      <c r="V42" s="2"/>
      <c r="W42" s="2"/>
      <c r="X42" s="2"/>
      <c r="Y42" s="2"/>
      <c r="Z42" s="2"/>
      <c r="AA42" s="2"/>
      <c r="AB42" s="2"/>
      <c r="AC42" s="2"/>
      <c r="AD42" s="2"/>
    </row>
    <row r="43" spans="2:30" x14ac:dyDescent="0.3">
      <c r="B43" s="7"/>
      <c r="C43" s="7"/>
      <c r="D43" s="7"/>
      <c r="E43" s="188"/>
      <c r="F43" s="188"/>
      <c r="G43" s="188"/>
      <c r="H43" s="188"/>
      <c r="I43" s="7"/>
      <c r="J43" s="7"/>
      <c r="K43" s="7"/>
      <c r="L43" s="7"/>
      <c r="M43" s="7"/>
      <c r="N43" s="2"/>
      <c r="O43" s="2"/>
      <c r="P43" s="2"/>
      <c r="Q43" s="2"/>
      <c r="R43" s="2"/>
      <c r="S43" s="2"/>
      <c r="T43" s="2"/>
      <c r="U43" s="2"/>
      <c r="V43" s="2"/>
      <c r="W43" s="2"/>
      <c r="X43" s="2"/>
      <c r="Y43" s="2"/>
      <c r="Z43" s="2"/>
      <c r="AA43" s="2"/>
      <c r="AB43" s="2"/>
      <c r="AC43" s="2"/>
      <c r="AD43" s="2"/>
    </row>
    <row r="44" spans="2:30" x14ac:dyDescent="0.3">
      <c r="B44" s="7"/>
      <c r="C44" s="7"/>
      <c r="D44" s="7"/>
      <c r="E44" s="188"/>
      <c r="F44" s="188"/>
      <c r="G44" s="188"/>
      <c r="H44" s="188"/>
      <c r="I44" s="7"/>
      <c r="J44" s="7"/>
      <c r="K44" s="7"/>
      <c r="L44" s="7"/>
      <c r="M44" s="7"/>
      <c r="N44" s="2"/>
      <c r="O44" s="2"/>
      <c r="P44" s="2"/>
      <c r="Q44" s="2"/>
      <c r="R44" s="2"/>
      <c r="S44" s="2"/>
      <c r="T44" s="2"/>
      <c r="U44" s="2"/>
      <c r="V44" s="2"/>
      <c r="W44" s="2"/>
      <c r="X44" s="2"/>
      <c r="Y44" s="2"/>
      <c r="Z44" s="2"/>
      <c r="AA44" s="2"/>
      <c r="AB44" s="2"/>
      <c r="AC44" s="2"/>
      <c r="AD44" s="2"/>
    </row>
    <row r="45" spans="2:30" x14ac:dyDescent="0.3">
      <c r="B45" s="7"/>
      <c r="C45" s="7"/>
      <c r="D45" s="7"/>
      <c r="E45" s="192" t="s">
        <v>297</v>
      </c>
      <c r="F45" s="192" t="s">
        <v>296</v>
      </c>
      <c r="G45" s="192" t="s">
        <v>295</v>
      </c>
      <c r="H45" s="192" t="s">
        <v>294</v>
      </c>
      <c r="I45" s="7"/>
      <c r="J45" s="7"/>
      <c r="K45" s="7"/>
      <c r="L45" s="7"/>
      <c r="M45" s="7"/>
      <c r="N45" s="2"/>
      <c r="O45" s="2"/>
      <c r="P45" s="2"/>
      <c r="Q45" s="2"/>
      <c r="R45" s="2"/>
      <c r="S45" s="2"/>
      <c r="T45" s="2"/>
      <c r="U45" s="2"/>
      <c r="V45" s="2"/>
      <c r="W45" s="2"/>
      <c r="X45" s="2"/>
      <c r="Y45" s="2"/>
      <c r="Z45" s="2"/>
      <c r="AA45" s="2"/>
      <c r="AB45" s="2"/>
      <c r="AC45" s="2"/>
      <c r="AD45" s="2"/>
    </row>
    <row r="46" spans="2:30" ht="15.6" x14ac:dyDescent="0.35">
      <c r="B46" s="14" t="s">
        <v>16</v>
      </c>
      <c r="C46" s="14" t="s">
        <v>293</v>
      </c>
      <c r="D46" s="14" t="s">
        <v>14</v>
      </c>
      <c r="E46" s="191" t="s">
        <v>12</v>
      </c>
      <c r="F46" s="191" t="s">
        <v>12</v>
      </c>
      <c r="G46" s="191" t="s">
        <v>12</v>
      </c>
      <c r="H46" s="191" t="s">
        <v>12</v>
      </c>
      <c r="I46" s="7"/>
      <c r="J46" s="7"/>
      <c r="K46" s="7"/>
      <c r="L46" s="7"/>
      <c r="M46" s="7"/>
      <c r="N46" s="2"/>
      <c r="O46" s="2"/>
      <c r="P46" s="2"/>
      <c r="Q46" s="2"/>
      <c r="R46" s="2"/>
      <c r="S46" s="2"/>
      <c r="T46" s="2"/>
      <c r="U46" s="2"/>
      <c r="V46" s="2"/>
      <c r="W46" s="2"/>
      <c r="X46" s="2"/>
      <c r="Y46" s="2"/>
      <c r="Z46" s="2"/>
      <c r="AA46" s="2"/>
      <c r="AB46" s="2"/>
      <c r="AC46" s="2"/>
      <c r="AD46" s="2"/>
    </row>
    <row r="47" spans="2:30" x14ac:dyDescent="0.3">
      <c r="B47" s="58" t="s">
        <v>324</v>
      </c>
      <c r="C47" s="12" t="s">
        <v>323</v>
      </c>
      <c r="D47" s="12" t="s">
        <v>288</v>
      </c>
      <c r="E47" s="193">
        <v>113.3089069767442</v>
      </c>
      <c r="F47" s="190" t="s">
        <v>47</v>
      </c>
      <c r="G47" s="190" t="s">
        <v>47</v>
      </c>
      <c r="H47" s="190" t="s">
        <v>47</v>
      </c>
      <c r="I47" s="7"/>
      <c r="J47" s="7"/>
      <c r="K47" s="7"/>
      <c r="L47" s="7"/>
      <c r="M47" s="7"/>
      <c r="N47" s="2"/>
      <c r="O47" s="2"/>
      <c r="P47" s="2"/>
      <c r="Q47" s="2"/>
      <c r="R47" s="2"/>
      <c r="S47" s="2"/>
      <c r="T47" s="2"/>
      <c r="U47" s="2"/>
      <c r="V47" s="2"/>
      <c r="W47" s="2"/>
      <c r="X47" s="2"/>
      <c r="Y47" s="2"/>
      <c r="Z47" s="2"/>
      <c r="AA47" s="2"/>
      <c r="AB47" s="2"/>
      <c r="AC47" s="2"/>
      <c r="AD47" s="2"/>
    </row>
    <row r="48" spans="2:30" x14ac:dyDescent="0.3">
      <c r="B48" s="58"/>
      <c r="C48" s="12" t="s">
        <v>322</v>
      </c>
      <c r="D48" s="12" t="s">
        <v>288</v>
      </c>
      <c r="E48" s="193">
        <v>116.1255319767442</v>
      </c>
      <c r="F48" s="190" t="s">
        <v>47</v>
      </c>
      <c r="G48" s="190" t="s">
        <v>47</v>
      </c>
      <c r="H48" s="190" t="s">
        <v>47</v>
      </c>
      <c r="I48" s="7"/>
      <c r="J48" s="7"/>
      <c r="K48" s="7"/>
      <c r="L48" s="7"/>
      <c r="M48" s="7"/>
      <c r="N48" s="2"/>
      <c r="O48" s="2"/>
      <c r="P48" s="2"/>
      <c r="Q48" s="2"/>
      <c r="R48" s="2"/>
      <c r="S48" s="2"/>
      <c r="T48" s="2"/>
      <c r="U48" s="2"/>
      <c r="V48" s="2"/>
      <c r="W48" s="2"/>
      <c r="X48" s="2"/>
      <c r="Y48" s="2"/>
      <c r="Z48" s="2"/>
      <c r="AA48" s="2"/>
      <c r="AB48" s="2"/>
      <c r="AC48" s="2"/>
      <c r="AD48" s="2"/>
    </row>
    <row r="49" spans="2:30" x14ac:dyDescent="0.3">
      <c r="B49" s="7"/>
      <c r="C49" s="7"/>
      <c r="D49" s="7"/>
      <c r="E49" s="188"/>
      <c r="F49" s="188"/>
      <c r="G49" s="188"/>
      <c r="H49" s="188"/>
      <c r="I49" s="7"/>
      <c r="J49" s="7"/>
      <c r="K49" s="7"/>
      <c r="L49" s="7"/>
      <c r="M49" s="7"/>
      <c r="N49" s="2"/>
      <c r="O49" s="2"/>
      <c r="P49" s="2"/>
      <c r="Q49" s="2"/>
      <c r="R49" s="2"/>
      <c r="S49" s="2"/>
      <c r="T49" s="2"/>
      <c r="U49" s="2"/>
      <c r="V49" s="2"/>
      <c r="W49" s="2"/>
      <c r="X49" s="2"/>
      <c r="Y49" s="2"/>
      <c r="Z49" s="2"/>
      <c r="AA49" s="2"/>
      <c r="AB49" s="2"/>
      <c r="AC49" s="2"/>
      <c r="AD49" s="2"/>
    </row>
    <row r="50" spans="2:30" x14ac:dyDescent="0.3">
      <c r="B50" s="7"/>
      <c r="C50" s="7"/>
      <c r="D50" s="7"/>
      <c r="E50" s="188"/>
      <c r="F50" s="188"/>
      <c r="G50" s="188"/>
      <c r="H50" s="188"/>
      <c r="I50" s="7"/>
      <c r="J50" s="7"/>
      <c r="K50" s="7"/>
      <c r="L50" s="7"/>
      <c r="M50" s="7"/>
      <c r="N50" s="2"/>
      <c r="O50" s="2"/>
      <c r="P50" s="2"/>
      <c r="Q50" s="2"/>
      <c r="R50" s="2"/>
      <c r="S50" s="2"/>
      <c r="T50" s="2"/>
      <c r="U50" s="2"/>
      <c r="V50" s="2"/>
      <c r="W50" s="2"/>
      <c r="X50" s="2"/>
      <c r="Y50" s="2"/>
      <c r="Z50" s="2"/>
      <c r="AA50" s="2"/>
      <c r="AB50" s="2"/>
      <c r="AC50" s="2"/>
      <c r="AD50" s="2"/>
    </row>
    <row r="51" spans="2:30" x14ac:dyDescent="0.3">
      <c r="B51" s="7"/>
      <c r="C51" s="7"/>
      <c r="D51" s="7"/>
      <c r="E51" s="192" t="s">
        <v>297</v>
      </c>
      <c r="F51" s="192" t="s">
        <v>296</v>
      </c>
      <c r="G51" s="192" t="s">
        <v>295</v>
      </c>
      <c r="H51" s="192" t="s">
        <v>294</v>
      </c>
      <c r="I51" s="7"/>
      <c r="J51" s="7"/>
      <c r="K51" s="7"/>
      <c r="L51" s="7"/>
      <c r="M51" s="7"/>
      <c r="N51" s="2"/>
      <c r="O51" s="2"/>
      <c r="P51" s="2"/>
      <c r="Q51" s="2"/>
      <c r="R51" s="2"/>
      <c r="S51" s="2"/>
      <c r="T51" s="2"/>
      <c r="U51" s="2"/>
      <c r="V51" s="2"/>
      <c r="W51" s="2"/>
      <c r="X51" s="2"/>
      <c r="Y51" s="2"/>
      <c r="Z51" s="2"/>
      <c r="AA51" s="2"/>
      <c r="AB51" s="2"/>
      <c r="AC51" s="2"/>
      <c r="AD51" s="2"/>
    </row>
    <row r="52" spans="2:30" ht="15.6" x14ac:dyDescent="0.35">
      <c r="B52" s="14" t="s">
        <v>16</v>
      </c>
      <c r="C52" s="14" t="s">
        <v>293</v>
      </c>
      <c r="D52" s="14" t="s">
        <v>14</v>
      </c>
      <c r="E52" s="191" t="s">
        <v>12</v>
      </c>
      <c r="F52" s="191" t="s">
        <v>12</v>
      </c>
      <c r="G52" s="191" t="s">
        <v>12</v>
      </c>
      <c r="H52" s="191" t="s">
        <v>12</v>
      </c>
      <c r="I52" s="7"/>
      <c r="J52" s="7"/>
      <c r="K52" s="7"/>
      <c r="L52" s="7"/>
      <c r="M52" s="7"/>
      <c r="N52" s="2"/>
      <c r="O52" s="2"/>
      <c r="P52" s="2"/>
      <c r="Q52" s="2"/>
      <c r="R52" s="2"/>
      <c r="S52" s="2"/>
      <c r="T52" s="2"/>
      <c r="U52" s="2"/>
      <c r="V52" s="2"/>
      <c r="W52" s="2"/>
      <c r="X52" s="2"/>
      <c r="Y52" s="2"/>
      <c r="Z52" s="2"/>
      <c r="AA52" s="2"/>
      <c r="AB52" s="2"/>
      <c r="AC52" s="2"/>
      <c r="AD52" s="2"/>
    </row>
    <row r="53" spans="2:30" x14ac:dyDescent="0.3">
      <c r="B53" s="58" t="s">
        <v>321</v>
      </c>
      <c r="C53" s="12" t="s">
        <v>320</v>
      </c>
      <c r="D53" s="12" t="s">
        <v>288</v>
      </c>
      <c r="E53" s="193">
        <v>4363.3333333333339</v>
      </c>
      <c r="F53" s="190" t="s">
        <v>47</v>
      </c>
      <c r="G53" s="190" t="s">
        <v>47</v>
      </c>
      <c r="H53" s="190" t="s">
        <v>47</v>
      </c>
      <c r="I53" s="7"/>
      <c r="J53" s="7"/>
      <c r="K53" s="7"/>
      <c r="L53" s="7"/>
      <c r="M53" s="7"/>
      <c r="N53" s="2"/>
      <c r="O53" s="2"/>
      <c r="P53" s="2"/>
      <c r="Q53" s="2"/>
      <c r="R53" s="2"/>
      <c r="S53" s="2"/>
      <c r="T53" s="2"/>
      <c r="U53" s="2"/>
      <c r="V53" s="2"/>
      <c r="W53" s="2"/>
      <c r="X53" s="2"/>
      <c r="Y53" s="2"/>
      <c r="Z53" s="2"/>
      <c r="AA53" s="2"/>
      <c r="AB53" s="2"/>
      <c r="AC53" s="2"/>
      <c r="AD53" s="2"/>
    </row>
    <row r="54" spans="2:30" x14ac:dyDescent="0.3">
      <c r="B54" s="58"/>
      <c r="C54" s="12" t="s">
        <v>319</v>
      </c>
      <c r="D54" s="12" t="s">
        <v>288</v>
      </c>
      <c r="E54" s="193">
        <v>3267</v>
      </c>
      <c r="F54" s="190" t="s">
        <v>47</v>
      </c>
      <c r="G54" s="190" t="s">
        <v>47</v>
      </c>
      <c r="H54" s="190" t="s">
        <v>47</v>
      </c>
      <c r="I54" s="7"/>
      <c r="J54" s="7"/>
      <c r="K54" s="7"/>
      <c r="L54" s="7"/>
      <c r="M54" s="7"/>
      <c r="N54" s="2"/>
      <c r="O54" s="2"/>
      <c r="P54" s="2"/>
      <c r="Q54" s="2"/>
      <c r="R54" s="2"/>
      <c r="S54" s="2"/>
      <c r="T54" s="2"/>
      <c r="U54" s="2"/>
      <c r="V54" s="2"/>
      <c r="W54" s="2"/>
      <c r="X54" s="2"/>
      <c r="Y54" s="2"/>
      <c r="Z54" s="2"/>
      <c r="AA54" s="2"/>
      <c r="AB54" s="2"/>
      <c r="AC54" s="2"/>
      <c r="AD54" s="2"/>
    </row>
    <row r="55" spans="2:30" x14ac:dyDescent="0.3">
      <c r="B55" s="58"/>
      <c r="C55" s="12" t="s">
        <v>318</v>
      </c>
      <c r="D55" s="12" t="s">
        <v>288</v>
      </c>
      <c r="E55" s="193">
        <v>24865.47556489753</v>
      </c>
      <c r="F55" s="190" t="s">
        <v>47</v>
      </c>
      <c r="G55" s="190" t="s">
        <v>47</v>
      </c>
      <c r="H55" s="190" t="s">
        <v>47</v>
      </c>
      <c r="I55" s="7"/>
      <c r="J55" s="7"/>
      <c r="K55" s="7"/>
      <c r="L55" s="7"/>
      <c r="M55" s="7"/>
      <c r="N55" s="2"/>
      <c r="O55" s="2"/>
      <c r="P55" s="2"/>
      <c r="Q55" s="2"/>
      <c r="R55" s="2"/>
      <c r="S55" s="2"/>
      <c r="T55" s="2"/>
      <c r="U55" s="2"/>
      <c r="V55" s="2"/>
      <c r="W55" s="2"/>
      <c r="X55" s="2"/>
      <c r="Y55" s="2"/>
      <c r="Z55" s="2"/>
      <c r="AA55" s="2"/>
      <c r="AB55" s="2"/>
      <c r="AC55" s="2"/>
      <c r="AD55" s="2"/>
    </row>
    <row r="56" spans="2:30" x14ac:dyDescent="0.3">
      <c r="B56" s="58"/>
      <c r="C56" s="12" t="s">
        <v>317</v>
      </c>
      <c r="D56" s="12" t="s">
        <v>288</v>
      </c>
      <c r="E56" s="193">
        <v>5647.9456339952421</v>
      </c>
      <c r="F56" s="190" t="s">
        <v>47</v>
      </c>
      <c r="G56" s="190" t="s">
        <v>47</v>
      </c>
      <c r="H56" s="190" t="s">
        <v>47</v>
      </c>
      <c r="I56" s="7"/>
      <c r="J56" s="7"/>
      <c r="K56" s="7"/>
      <c r="L56" s="7"/>
      <c r="M56" s="7"/>
      <c r="N56" s="2"/>
      <c r="O56" s="2"/>
      <c r="P56" s="2"/>
      <c r="Q56" s="2"/>
      <c r="R56" s="2"/>
      <c r="S56" s="2"/>
      <c r="T56" s="2"/>
      <c r="U56" s="2"/>
      <c r="V56" s="2"/>
      <c r="W56" s="2"/>
      <c r="X56" s="2"/>
      <c r="Y56" s="2"/>
      <c r="Z56" s="2"/>
      <c r="AA56" s="2"/>
      <c r="AB56" s="2"/>
      <c r="AC56" s="2"/>
      <c r="AD56" s="2"/>
    </row>
    <row r="57" spans="2:30" x14ac:dyDescent="0.3">
      <c r="B57" s="58"/>
      <c r="C57" s="12" t="s">
        <v>316</v>
      </c>
      <c r="D57" s="12" t="s">
        <v>288</v>
      </c>
      <c r="E57" s="193">
        <v>4633.478260869565</v>
      </c>
      <c r="F57" s="190" t="s">
        <v>47</v>
      </c>
      <c r="G57" s="190" t="s">
        <v>47</v>
      </c>
      <c r="H57" s="190" t="s">
        <v>47</v>
      </c>
      <c r="I57" s="7"/>
      <c r="J57" s="7"/>
      <c r="K57" s="7"/>
      <c r="L57" s="7"/>
      <c r="M57" s="7"/>
      <c r="N57" s="2"/>
      <c r="O57" s="2"/>
      <c r="P57" s="2"/>
      <c r="Q57" s="2"/>
      <c r="R57" s="2"/>
      <c r="S57" s="2"/>
      <c r="T57" s="2"/>
      <c r="U57" s="2"/>
      <c r="V57" s="2"/>
      <c r="W57" s="2"/>
      <c r="X57" s="2"/>
      <c r="Y57" s="2"/>
      <c r="Z57" s="2"/>
      <c r="AA57" s="2"/>
      <c r="AB57" s="2"/>
      <c r="AC57" s="2"/>
      <c r="AD57" s="2"/>
    </row>
    <row r="58" spans="2:30" x14ac:dyDescent="0.3">
      <c r="B58" s="58"/>
      <c r="C58" s="12" t="s">
        <v>315</v>
      </c>
      <c r="D58" s="12" t="s">
        <v>288</v>
      </c>
      <c r="E58" s="193">
        <v>6308</v>
      </c>
      <c r="F58" s="190" t="s">
        <v>47</v>
      </c>
      <c r="G58" s="190" t="s">
        <v>47</v>
      </c>
      <c r="H58" s="190" t="s">
        <v>47</v>
      </c>
      <c r="I58" s="7"/>
      <c r="J58" s="7"/>
      <c r="K58" s="7"/>
      <c r="L58" s="7"/>
      <c r="M58" s="7"/>
      <c r="N58" s="2"/>
      <c r="O58" s="2"/>
      <c r="P58" s="2"/>
      <c r="Q58" s="2"/>
      <c r="R58" s="2"/>
      <c r="S58" s="2"/>
      <c r="T58" s="2"/>
      <c r="U58" s="2"/>
      <c r="V58" s="2"/>
      <c r="W58" s="2"/>
      <c r="X58" s="2"/>
      <c r="Y58" s="2"/>
      <c r="Z58" s="2"/>
      <c r="AA58" s="2"/>
      <c r="AB58" s="2"/>
      <c r="AC58" s="2"/>
      <c r="AD58" s="2"/>
    </row>
    <row r="59" spans="2:30" x14ac:dyDescent="0.3">
      <c r="B59" s="58"/>
      <c r="C59" s="12" t="s">
        <v>314</v>
      </c>
      <c r="D59" s="12" t="s">
        <v>288</v>
      </c>
      <c r="E59" s="193">
        <v>28380</v>
      </c>
      <c r="F59" s="190" t="s">
        <v>47</v>
      </c>
      <c r="G59" s="190" t="s">
        <v>47</v>
      </c>
      <c r="H59" s="190" t="s">
        <v>47</v>
      </c>
      <c r="I59" s="7"/>
      <c r="J59" s="7"/>
      <c r="K59" s="7"/>
      <c r="L59" s="7"/>
      <c r="M59" s="7"/>
      <c r="N59" s="2"/>
      <c r="O59" s="2"/>
      <c r="P59" s="2"/>
      <c r="Q59" s="2"/>
      <c r="R59" s="2"/>
      <c r="S59" s="2"/>
      <c r="T59" s="2"/>
      <c r="U59" s="2"/>
      <c r="V59" s="2"/>
      <c r="W59" s="2"/>
      <c r="X59" s="2"/>
      <c r="Y59" s="2"/>
      <c r="Z59" s="2"/>
      <c r="AA59" s="2"/>
      <c r="AB59" s="2"/>
      <c r="AC59" s="2"/>
      <c r="AD59" s="2"/>
    </row>
    <row r="60" spans="2:30" x14ac:dyDescent="0.3">
      <c r="B60" s="7"/>
      <c r="C60" s="7"/>
      <c r="D60" s="7"/>
      <c r="E60" s="188"/>
      <c r="F60" s="188"/>
      <c r="G60" s="188"/>
      <c r="H60" s="188"/>
      <c r="I60" s="7"/>
      <c r="J60" s="7"/>
      <c r="K60" s="7"/>
      <c r="L60" s="7"/>
      <c r="M60" s="7"/>
      <c r="N60" s="2"/>
      <c r="O60" s="2"/>
      <c r="P60" s="2"/>
      <c r="Q60" s="2"/>
      <c r="R60" s="2"/>
      <c r="S60" s="2"/>
      <c r="T60" s="2"/>
      <c r="U60" s="2"/>
      <c r="V60" s="2"/>
      <c r="W60" s="2"/>
      <c r="X60" s="2"/>
      <c r="Y60" s="2"/>
      <c r="Z60" s="2"/>
      <c r="AA60" s="2"/>
      <c r="AB60" s="2"/>
      <c r="AC60" s="2"/>
      <c r="AD60" s="2"/>
    </row>
    <row r="61" spans="2:30" x14ac:dyDescent="0.3">
      <c r="B61" s="7"/>
      <c r="C61" s="7" t="s">
        <v>313</v>
      </c>
      <c r="D61" s="7"/>
      <c r="E61" s="188"/>
      <c r="F61" s="188"/>
      <c r="G61" s="188"/>
      <c r="H61" s="188"/>
      <c r="I61" s="7"/>
      <c r="J61" s="7"/>
      <c r="K61" s="7"/>
      <c r="L61" s="7"/>
      <c r="M61" s="7"/>
      <c r="N61" s="2"/>
      <c r="O61" s="2"/>
      <c r="P61" s="2"/>
      <c r="Q61" s="2"/>
      <c r="R61" s="2"/>
      <c r="S61" s="2"/>
      <c r="T61" s="2"/>
      <c r="U61" s="2"/>
      <c r="V61" s="2"/>
      <c r="W61" s="2"/>
      <c r="X61" s="2"/>
      <c r="Y61" s="2"/>
      <c r="Z61" s="2"/>
      <c r="AA61" s="2"/>
      <c r="AB61" s="2"/>
      <c r="AC61" s="2"/>
      <c r="AD61" s="2"/>
    </row>
    <row r="62" spans="2:30" x14ac:dyDescent="0.3">
      <c r="B62" s="7"/>
      <c r="C62" s="7"/>
      <c r="D62" s="7"/>
      <c r="E62" s="192" t="s">
        <v>297</v>
      </c>
      <c r="F62" s="192" t="s">
        <v>296</v>
      </c>
      <c r="G62" s="192" t="s">
        <v>295</v>
      </c>
      <c r="H62" s="192" t="s">
        <v>294</v>
      </c>
      <c r="I62" s="7"/>
      <c r="J62" s="7"/>
      <c r="K62" s="7"/>
      <c r="L62" s="7"/>
      <c r="M62" s="7"/>
      <c r="N62" s="2"/>
      <c r="O62" s="2"/>
      <c r="P62" s="2"/>
      <c r="Q62" s="2"/>
      <c r="R62" s="2"/>
      <c r="S62" s="2"/>
      <c r="T62" s="2"/>
      <c r="U62" s="2"/>
      <c r="V62" s="2"/>
      <c r="W62" s="2"/>
      <c r="X62" s="2"/>
      <c r="Y62" s="2"/>
      <c r="Z62" s="2"/>
      <c r="AA62" s="2"/>
      <c r="AB62" s="2"/>
      <c r="AC62" s="2"/>
      <c r="AD62" s="2"/>
    </row>
    <row r="63" spans="2:30" ht="15.6" x14ac:dyDescent="0.35">
      <c r="B63" s="14" t="s">
        <v>16</v>
      </c>
      <c r="C63" s="14" t="s">
        <v>293</v>
      </c>
      <c r="D63" s="14" t="s">
        <v>14</v>
      </c>
      <c r="E63" s="191" t="s">
        <v>12</v>
      </c>
      <c r="F63" s="191" t="s">
        <v>12</v>
      </c>
      <c r="G63" s="191" t="s">
        <v>12</v>
      </c>
      <c r="H63" s="191" t="s">
        <v>12</v>
      </c>
      <c r="I63" s="7"/>
      <c r="J63" s="7"/>
      <c r="K63" s="7"/>
      <c r="L63" s="7"/>
      <c r="M63" s="7"/>
      <c r="N63" s="2"/>
      <c r="O63" s="2"/>
      <c r="P63" s="2"/>
      <c r="Q63" s="2"/>
      <c r="R63" s="2"/>
      <c r="S63" s="2"/>
      <c r="T63" s="2"/>
      <c r="U63" s="2"/>
      <c r="V63" s="2"/>
      <c r="W63" s="2"/>
      <c r="X63" s="2"/>
      <c r="Y63" s="2"/>
      <c r="Z63" s="2"/>
      <c r="AA63" s="2"/>
      <c r="AB63" s="2"/>
      <c r="AC63" s="2"/>
      <c r="AD63" s="2"/>
    </row>
    <row r="64" spans="2:30" x14ac:dyDescent="0.3">
      <c r="B64" s="58" t="s">
        <v>312</v>
      </c>
      <c r="C64" s="12" t="s">
        <v>311</v>
      </c>
      <c r="D64" s="12" t="s">
        <v>288</v>
      </c>
      <c r="E64" s="193">
        <v>9122.6364000000012</v>
      </c>
      <c r="F64" s="190" t="s">
        <v>47</v>
      </c>
      <c r="G64" s="190" t="s">
        <v>47</v>
      </c>
      <c r="H64" s="193">
        <v>999.39628000000005</v>
      </c>
      <c r="I64" s="7"/>
      <c r="J64" s="7"/>
      <c r="K64" s="7"/>
      <c r="L64" s="7"/>
      <c r="M64" s="7"/>
      <c r="N64" s="2"/>
      <c r="O64" s="2"/>
      <c r="P64" s="2"/>
      <c r="Q64" s="2"/>
      <c r="R64" s="2"/>
      <c r="S64" s="2"/>
      <c r="T64" s="2"/>
      <c r="U64" s="2"/>
      <c r="V64" s="2"/>
      <c r="W64" s="2"/>
      <c r="X64" s="2"/>
      <c r="Y64" s="2"/>
      <c r="Z64" s="2"/>
      <c r="AA64" s="2"/>
      <c r="AB64" s="2"/>
      <c r="AC64" s="2"/>
      <c r="AD64" s="2"/>
    </row>
    <row r="65" spans="2:30" x14ac:dyDescent="0.3">
      <c r="B65" s="58"/>
      <c r="C65" s="12" t="s">
        <v>310</v>
      </c>
      <c r="D65" s="12" t="s">
        <v>288</v>
      </c>
      <c r="E65" s="193">
        <v>5268.5564000000004</v>
      </c>
      <c r="F65" s="190" t="s">
        <v>47</v>
      </c>
      <c r="G65" s="190" t="s">
        <v>47</v>
      </c>
      <c r="H65" s="193">
        <v>1473.7899568</v>
      </c>
      <c r="I65" s="7"/>
      <c r="J65" s="7"/>
      <c r="K65" s="7"/>
      <c r="L65" s="7"/>
      <c r="M65" s="7"/>
      <c r="N65" s="2"/>
      <c r="O65" s="2"/>
      <c r="P65" s="2"/>
      <c r="Q65" s="2"/>
      <c r="R65" s="2"/>
      <c r="S65" s="2"/>
      <c r="T65" s="2"/>
      <c r="U65" s="2"/>
      <c r="V65" s="2"/>
      <c r="W65" s="2"/>
      <c r="X65" s="2"/>
      <c r="Y65" s="2"/>
      <c r="Z65" s="2"/>
      <c r="AA65" s="2"/>
      <c r="AB65" s="2"/>
      <c r="AC65" s="2"/>
      <c r="AD65" s="2"/>
    </row>
    <row r="66" spans="2:30" x14ac:dyDescent="0.3">
      <c r="B66" s="58"/>
      <c r="C66" s="12" t="s">
        <v>309</v>
      </c>
      <c r="D66" s="12" t="s">
        <v>288</v>
      </c>
      <c r="E66" s="193">
        <v>3682.6829001536098</v>
      </c>
      <c r="F66" s="190" t="s">
        <v>47</v>
      </c>
      <c r="G66" s="190" t="s">
        <v>47</v>
      </c>
      <c r="H66" s="193">
        <v>1633.1778227342547</v>
      </c>
      <c r="I66" s="7"/>
      <c r="J66" s="7"/>
      <c r="K66" s="7"/>
      <c r="L66" s="7"/>
      <c r="M66" s="7"/>
      <c r="N66" s="2"/>
      <c r="O66" s="2"/>
      <c r="P66" s="2"/>
      <c r="Q66" s="2"/>
      <c r="R66" s="2"/>
      <c r="S66" s="2"/>
      <c r="T66" s="2"/>
      <c r="U66" s="2"/>
      <c r="V66" s="2"/>
      <c r="W66" s="2"/>
      <c r="X66" s="2"/>
      <c r="Y66" s="2"/>
      <c r="Z66" s="2"/>
      <c r="AA66" s="2"/>
      <c r="AB66" s="2"/>
      <c r="AC66" s="2"/>
      <c r="AD66" s="2"/>
    </row>
    <row r="67" spans="2:30" x14ac:dyDescent="0.3">
      <c r="B67" s="58"/>
      <c r="C67" s="12" t="s">
        <v>308</v>
      </c>
      <c r="D67" s="12" t="s">
        <v>288</v>
      </c>
      <c r="E67" s="193">
        <v>3100.6363999999999</v>
      </c>
      <c r="F67" s="190" t="s">
        <v>47</v>
      </c>
      <c r="G67" s="190" t="s">
        <v>47</v>
      </c>
      <c r="H67" s="193">
        <v>1740.6363999999999</v>
      </c>
      <c r="I67" s="7"/>
      <c r="J67" s="7"/>
      <c r="K67" s="7"/>
      <c r="L67" s="7"/>
      <c r="M67" s="7"/>
      <c r="N67" s="2"/>
      <c r="O67" s="2"/>
      <c r="P67" s="2"/>
      <c r="Q67" s="2"/>
      <c r="R67" s="2"/>
      <c r="S67" s="2"/>
      <c r="T67" s="2"/>
      <c r="U67" s="2"/>
      <c r="V67" s="2"/>
      <c r="W67" s="2"/>
      <c r="X67" s="2"/>
      <c r="Y67" s="2"/>
      <c r="Z67" s="2"/>
      <c r="AA67" s="2"/>
      <c r="AB67" s="2"/>
      <c r="AC67" s="2"/>
      <c r="AD67" s="2"/>
    </row>
    <row r="68" spans="2:30" x14ac:dyDescent="0.3">
      <c r="B68" s="7"/>
      <c r="C68" s="7"/>
      <c r="D68" s="7"/>
      <c r="E68" s="188"/>
      <c r="F68" s="188"/>
      <c r="G68" s="188"/>
      <c r="H68" s="188"/>
      <c r="I68" s="7"/>
      <c r="J68" s="7"/>
      <c r="K68" s="7"/>
      <c r="L68" s="7"/>
      <c r="M68" s="7"/>
      <c r="N68" s="2"/>
      <c r="O68" s="2"/>
      <c r="P68" s="2"/>
      <c r="Q68" s="2"/>
      <c r="R68" s="2"/>
      <c r="S68" s="2"/>
      <c r="T68" s="2"/>
      <c r="U68" s="2"/>
      <c r="V68" s="2"/>
      <c r="W68" s="2"/>
      <c r="X68" s="2"/>
      <c r="Y68" s="2"/>
      <c r="Z68" s="2"/>
      <c r="AA68" s="2"/>
      <c r="AB68" s="2"/>
      <c r="AC68" s="2"/>
      <c r="AD68" s="2"/>
    </row>
    <row r="69" spans="2:30" x14ac:dyDescent="0.3">
      <c r="B69" s="7"/>
      <c r="C69" s="7"/>
      <c r="D69" s="7"/>
      <c r="E69" s="188"/>
      <c r="F69" s="188"/>
      <c r="G69" s="188"/>
      <c r="H69" s="188"/>
      <c r="I69" s="7"/>
      <c r="J69" s="7"/>
      <c r="K69" s="7"/>
      <c r="L69" s="7"/>
      <c r="M69" s="7"/>
      <c r="N69" s="2"/>
      <c r="O69" s="2"/>
      <c r="P69" s="2"/>
      <c r="Q69" s="2"/>
      <c r="R69" s="2"/>
      <c r="S69" s="2"/>
      <c r="T69" s="2"/>
      <c r="U69" s="2"/>
      <c r="V69" s="2"/>
      <c r="W69" s="2"/>
      <c r="X69" s="2"/>
      <c r="Y69" s="2"/>
      <c r="Z69" s="2"/>
      <c r="AA69" s="2"/>
      <c r="AB69" s="2"/>
      <c r="AC69" s="2"/>
      <c r="AD69" s="2"/>
    </row>
    <row r="70" spans="2:30" x14ac:dyDescent="0.3">
      <c r="B70" s="7"/>
      <c r="C70" s="7"/>
      <c r="D70" s="7"/>
      <c r="E70" s="192" t="s">
        <v>297</v>
      </c>
      <c r="F70" s="192" t="s">
        <v>296</v>
      </c>
      <c r="G70" s="192" t="s">
        <v>295</v>
      </c>
      <c r="H70" s="192" t="s">
        <v>294</v>
      </c>
      <c r="I70" s="7"/>
      <c r="J70" s="7"/>
      <c r="K70" s="7"/>
      <c r="L70" s="7"/>
      <c r="M70" s="7"/>
      <c r="N70" s="2"/>
      <c r="O70" s="2"/>
      <c r="P70" s="2"/>
      <c r="Q70" s="2"/>
      <c r="R70" s="2"/>
      <c r="S70" s="2"/>
      <c r="T70" s="2"/>
      <c r="U70" s="2"/>
      <c r="V70" s="2"/>
      <c r="W70" s="2"/>
      <c r="X70" s="2"/>
      <c r="Y70" s="2"/>
      <c r="Z70" s="2"/>
      <c r="AA70" s="2"/>
      <c r="AB70" s="2"/>
      <c r="AC70" s="2"/>
      <c r="AD70" s="2"/>
    </row>
    <row r="71" spans="2:30" ht="15.6" x14ac:dyDescent="0.35">
      <c r="B71" s="14" t="s">
        <v>16</v>
      </c>
      <c r="C71" s="14" t="s">
        <v>293</v>
      </c>
      <c r="D71" s="14" t="s">
        <v>14</v>
      </c>
      <c r="E71" s="191" t="s">
        <v>12</v>
      </c>
      <c r="F71" s="191" t="s">
        <v>12</v>
      </c>
      <c r="G71" s="191" t="s">
        <v>12</v>
      </c>
      <c r="H71" s="191" t="s">
        <v>12</v>
      </c>
      <c r="I71" s="7"/>
      <c r="J71" s="7"/>
      <c r="K71" s="7"/>
      <c r="L71" s="7"/>
      <c r="M71" s="7"/>
      <c r="N71" s="2"/>
      <c r="O71" s="2"/>
      <c r="P71" s="2"/>
      <c r="Q71" s="2"/>
      <c r="R71" s="2"/>
      <c r="S71" s="2"/>
      <c r="T71" s="2"/>
      <c r="U71" s="2"/>
      <c r="V71" s="2"/>
      <c r="W71" s="2"/>
      <c r="X71" s="2"/>
      <c r="Y71" s="2"/>
      <c r="Z71" s="2"/>
      <c r="AA71" s="2"/>
      <c r="AB71" s="2"/>
      <c r="AC71" s="2"/>
      <c r="AD71" s="2"/>
    </row>
    <row r="72" spans="2:30" x14ac:dyDescent="0.3">
      <c r="B72" s="58" t="s">
        <v>307</v>
      </c>
      <c r="C72" s="12" t="s">
        <v>306</v>
      </c>
      <c r="D72" s="12" t="s">
        <v>288</v>
      </c>
      <c r="E72" s="193">
        <v>3116.2915638696181</v>
      </c>
      <c r="F72" s="190" t="s">
        <v>47</v>
      </c>
      <c r="G72" s="193">
        <v>599.99999999999989</v>
      </c>
      <c r="H72" s="193">
        <v>2326.530279895238</v>
      </c>
      <c r="I72" s="7"/>
      <c r="J72" s="7"/>
      <c r="K72" s="7"/>
      <c r="L72" s="7"/>
      <c r="M72" s="7"/>
      <c r="N72" s="2"/>
      <c r="O72" s="2"/>
      <c r="P72" s="2"/>
      <c r="Q72" s="2"/>
      <c r="R72" s="2"/>
      <c r="S72" s="2"/>
      <c r="T72" s="2"/>
      <c r="U72" s="2"/>
      <c r="V72" s="2"/>
      <c r="W72" s="2"/>
      <c r="X72" s="2"/>
      <c r="Y72" s="2"/>
      <c r="Z72" s="2"/>
      <c r="AA72" s="2"/>
      <c r="AB72" s="2"/>
      <c r="AC72" s="2"/>
      <c r="AD72" s="2"/>
    </row>
    <row r="73" spans="2:30" x14ac:dyDescent="0.3">
      <c r="B73" s="58"/>
      <c r="C73" s="12" t="s">
        <v>305</v>
      </c>
      <c r="D73" s="12" t="s">
        <v>288</v>
      </c>
      <c r="E73" s="193">
        <v>2574.1647528352833</v>
      </c>
      <c r="F73" s="190" t="s">
        <v>47</v>
      </c>
      <c r="G73" s="193">
        <v>600</v>
      </c>
      <c r="H73" s="193">
        <v>1894.6286272087464</v>
      </c>
      <c r="I73" s="7"/>
      <c r="J73" s="7"/>
      <c r="K73" s="7"/>
      <c r="L73" s="7"/>
      <c r="M73" s="7"/>
      <c r="N73" s="2"/>
      <c r="O73" s="2"/>
      <c r="P73" s="2"/>
      <c r="Q73" s="2"/>
      <c r="R73" s="2"/>
      <c r="S73" s="2"/>
      <c r="T73" s="2"/>
      <c r="U73" s="2"/>
      <c r="V73" s="2"/>
      <c r="W73" s="2"/>
      <c r="X73" s="2"/>
      <c r="Y73" s="2"/>
      <c r="Z73" s="2"/>
      <c r="AA73" s="2"/>
      <c r="AB73" s="2"/>
      <c r="AC73" s="2"/>
      <c r="AD73" s="2"/>
    </row>
    <row r="74" spans="2:30" x14ac:dyDescent="0.3">
      <c r="B74" s="58"/>
      <c r="C74" s="12" t="s">
        <v>304</v>
      </c>
      <c r="D74" s="12" t="s">
        <v>288</v>
      </c>
      <c r="E74" s="193">
        <v>3276.7069334313005</v>
      </c>
      <c r="F74" s="190" t="s">
        <v>47</v>
      </c>
      <c r="G74" s="193">
        <v>600</v>
      </c>
      <c r="H74" s="193">
        <v>2748.8329795793861</v>
      </c>
      <c r="I74" s="7"/>
      <c r="J74" s="7"/>
      <c r="K74" s="7"/>
      <c r="L74" s="7"/>
      <c r="M74" s="7"/>
      <c r="N74" s="2"/>
      <c r="O74" s="2"/>
      <c r="P74" s="2"/>
      <c r="Q74" s="2"/>
      <c r="R74" s="2"/>
      <c r="S74" s="2"/>
      <c r="T74" s="2"/>
      <c r="U74" s="2"/>
      <c r="V74" s="2"/>
      <c r="W74" s="2"/>
      <c r="X74" s="2"/>
      <c r="Y74" s="2"/>
      <c r="Z74" s="2"/>
      <c r="AA74" s="2"/>
      <c r="AB74" s="2"/>
      <c r="AC74" s="2"/>
      <c r="AD74" s="2"/>
    </row>
    <row r="75" spans="2:30" x14ac:dyDescent="0.3">
      <c r="B75" s="58"/>
      <c r="C75" s="12" t="s">
        <v>303</v>
      </c>
      <c r="D75" s="12" t="s">
        <v>288</v>
      </c>
      <c r="E75" s="193">
        <v>3269.8388922118374</v>
      </c>
      <c r="F75" s="190" t="s">
        <v>47</v>
      </c>
      <c r="G75" s="193">
        <v>600</v>
      </c>
      <c r="H75" s="193">
        <v>2350.6163417001762</v>
      </c>
      <c r="I75" s="7"/>
      <c r="J75" s="7"/>
      <c r="K75" s="7"/>
      <c r="L75" s="7"/>
      <c r="M75" s="7"/>
      <c r="N75" s="2"/>
      <c r="O75" s="2"/>
      <c r="P75" s="2"/>
      <c r="Q75" s="2"/>
      <c r="R75" s="2"/>
      <c r="S75" s="2"/>
      <c r="T75" s="2"/>
      <c r="U75" s="2"/>
      <c r="V75" s="2"/>
      <c r="W75" s="2"/>
      <c r="X75" s="2"/>
      <c r="Y75" s="2"/>
      <c r="Z75" s="2"/>
      <c r="AA75" s="2"/>
      <c r="AB75" s="2"/>
      <c r="AC75" s="2"/>
      <c r="AD75" s="2"/>
    </row>
    <row r="76" spans="2:30" x14ac:dyDescent="0.3">
      <c r="B76" s="58"/>
      <c r="C76" s="12" t="s">
        <v>302</v>
      </c>
      <c r="D76" s="12" t="s">
        <v>288</v>
      </c>
      <c r="E76" s="193">
        <v>2600.6363999999999</v>
      </c>
      <c r="F76" s="190" t="s">
        <v>47</v>
      </c>
      <c r="G76" s="193">
        <v>600</v>
      </c>
      <c r="H76" s="193">
        <v>1797.2226780767996</v>
      </c>
      <c r="I76" s="7"/>
      <c r="J76" s="7"/>
      <c r="K76" s="7"/>
      <c r="L76" s="7"/>
      <c r="M76" s="7"/>
      <c r="N76" s="2"/>
      <c r="O76" s="2"/>
      <c r="P76" s="2"/>
      <c r="Q76" s="2"/>
      <c r="R76" s="2"/>
      <c r="S76" s="2"/>
      <c r="T76" s="2"/>
      <c r="U76" s="2"/>
      <c r="V76" s="2"/>
      <c r="W76" s="2"/>
      <c r="X76" s="2"/>
      <c r="Y76" s="2"/>
      <c r="Z76" s="2"/>
      <c r="AA76" s="2"/>
      <c r="AB76" s="2"/>
      <c r="AC76" s="2"/>
      <c r="AD76" s="2"/>
    </row>
    <row r="77" spans="2:30" x14ac:dyDescent="0.3">
      <c r="B77" s="58"/>
      <c r="C77" s="12" t="s">
        <v>301</v>
      </c>
      <c r="D77" s="12" t="s">
        <v>288</v>
      </c>
      <c r="E77" s="193">
        <v>4032.3924975609766</v>
      </c>
      <c r="F77" s="190" t="s">
        <v>47</v>
      </c>
      <c r="G77" s="193">
        <v>600</v>
      </c>
      <c r="H77" s="193">
        <v>3125.2715672888985</v>
      </c>
      <c r="I77" s="7"/>
      <c r="J77" s="7"/>
      <c r="K77" s="7"/>
      <c r="L77" s="7"/>
      <c r="M77" s="7"/>
      <c r="N77" s="2"/>
      <c r="O77" s="2"/>
      <c r="P77" s="2"/>
      <c r="Q77" s="2"/>
      <c r="R77" s="2"/>
      <c r="S77" s="2"/>
      <c r="T77" s="2"/>
      <c r="U77" s="2"/>
      <c r="V77" s="2"/>
      <c r="W77" s="2"/>
      <c r="X77" s="2"/>
      <c r="Y77" s="2"/>
      <c r="Z77" s="2"/>
      <c r="AA77" s="2"/>
      <c r="AB77" s="2"/>
      <c r="AC77" s="2"/>
      <c r="AD77" s="2"/>
    </row>
    <row r="78" spans="2:30" x14ac:dyDescent="0.3">
      <c r="B78" s="58"/>
      <c r="C78" s="12" t="s">
        <v>300</v>
      </c>
      <c r="D78" s="12" t="s">
        <v>288</v>
      </c>
      <c r="E78" s="193">
        <v>3104.7269923344943</v>
      </c>
      <c r="F78" s="190" t="s">
        <v>47</v>
      </c>
      <c r="G78" s="193">
        <v>600</v>
      </c>
      <c r="H78" s="193">
        <v>2541.3132704112945</v>
      </c>
      <c r="I78" s="7"/>
      <c r="J78" s="7"/>
      <c r="K78" s="7"/>
      <c r="L78" s="7"/>
      <c r="M78" s="7"/>
      <c r="N78" s="2"/>
      <c r="O78" s="2"/>
      <c r="P78" s="2"/>
      <c r="Q78" s="2"/>
      <c r="R78" s="2"/>
      <c r="S78" s="2"/>
      <c r="T78" s="2"/>
      <c r="U78" s="2"/>
      <c r="V78" s="2"/>
      <c r="W78" s="2"/>
      <c r="X78" s="2"/>
      <c r="Y78" s="2"/>
      <c r="Z78" s="2"/>
      <c r="AA78" s="2"/>
      <c r="AB78" s="2"/>
      <c r="AC78" s="2"/>
      <c r="AD78" s="2"/>
    </row>
    <row r="79" spans="2:30" x14ac:dyDescent="0.3">
      <c r="B79" s="58"/>
      <c r="C79" s="12" t="s">
        <v>299</v>
      </c>
      <c r="D79" s="12" t="s">
        <v>288</v>
      </c>
      <c r="E79" s="193">
        <v>3777.9489000000003</v>
      </c>
      <c r="F79" s="190" t="s">
        <v>47</v>
      </c>
      <c r="G79" s="193">
        <v>600</v>
      </c>
      <c r="H79" s="193">
        <v>3198.9573171428574</v>
      </c>
      <c r="I79" s="7"/>
      <c r="J79" s="7"/>
      <c r="K79" s="7"/>
      <c r="L79" s="7"/>
      <c r="M79" s="7"/>
      <c r="N79" s="2"/>
      <c r="O79" s="2"/>
      <c r="P79" s="2"/>
      <c r="Q79" s="2"/>
      <c r="R79" s="2"/>
      <c r="S79" s="2"/>
      <c r="T79" s="2"/>
      <c r="U79" s="2"/>
      <c r="V79" s="2"/>
      <c r="W79" s="2"/>
      <c r="X79" s="2"/>
      <c r="Y79" s="2"/>
      <c r="Z79" s="2"/>
      <c r="AA79" s="2"/>
      <c r="AB79" s="2"/>
      <c r="AC79" s="2"/>
      <c r="AD79" s="2"/>
    </row>
    <row r="80" spans="2:30" x14ac:dyDescent="0.3">
      <c r="B80" s="58"/>
      <c r="C80" s="12" t="s">
        <v>298</v>
      </c>
      <c r="D80" s="12" t="s">
        <v>288</v>
      </c>
      <c r="E80" s="193">
        <v>3413.0841611940295</v>
      </c>
      <c r="F80" s="190" t="s">
        <v>47</v>
      </c>
      <c r="G80" s="193">
        <v>600</v>
      </c>
      <c r="H80" s="193">
        <v>2489.6704392708298</v>
      </c>
      <c r="I80" s="7"/>
      <c r="J80" s="7"/>
      <c r="K80" s="7"/>
      <c r="L80" s="7"/>
      <c r="M80" s="7"/>
      <c r="N80" s="2"/>
      <c r="O80" s="2"/>
      <c r="P80" s="2"/>
      <c r="Q80" s="2"/>
      <c r="R80" s="2"/>
      <c r="S80" s="2"/>
      <c r="T80" s="2"/>
      <c r="U80" s="2"/>
      <c r="V80" s="2"/>
      <c r="W80" s="2"/>
      <c r="X80" s="2"/>
      <c r="Y80" s="2"/>
      <c r="Z80" s="2"/>
      <c r="AA80" s="2"/>
      <c r="AB80" s="2"/>
      <c r="AC80" s="2"/>
      <c r="AD80" s="2"/>
    </row>
    <row r="81" spans="2:30" x14ac:dyDescent="0.3">
      <c r="B81" s="7"/>
      <c r="C81" s="7"/>
      <c r="D81" s="7"/>
      <c r="E81" s="188"/>
      <c r="F81" s="188"/>
      <c r="G81" s="188"/>
      <c r="H81" s="188"/>
      <c r="I81" s="7"/>
      <c r="J81" s="7"/>
      <c r="K81" s="7"/>
      <c r="L81" s="7"/>
      <c r="M81" s="7"/>
      <c r="N81" s="2"/>
      <c r="O81" s="2"/>
      <c r="P81" s="2"/>
      <c r="Q81" s="2"/>
      <c r="R81" s="2"/>
      <c r="S81" s="2"/>
      <c r="T81" s="2"/>
      <c r="U81" s="2"/>
      <c r="V81" s="2"/>
      <c r="W81" s="2"/>
      <c r="X81" s="2"/>
      <c r="Y81" s="2"/>
      <c r="Z81" s="2"/>
      <c r="AA81" s="2"/>
      <c r="AB81" s="2"/>
      <c r="AC81" s="2"/>
      <c r="AD81" s="2"/>
    </row>
    <row r="82" spans="2:30" x14ac:dyDescent="0.3">
      <c r="B82" s="7"/>
      <c r="C82" s="7"/>
      <c r="D82" s="7"/>
      <c r="E82" s="188"/>
      <c r="F82" s="188"/>
      <c r="G82" s="188"/>
      <c r="H82" s="188"/>
      <c r="I82" s="7"/>
      <c r="J82" s="7"/>
      <c r="K82" s="7"/>
      <c r="L82" s="7"/>
      <c r="M82" s="7"/>
      <c r="N82" s="2"/>
      <c r="O82" s="2"/>
      <c r="P82" s="2"/>
      <c r="Q82" s="2"/>
      <c r="R82" s="2"/>
      <c r="S82" s="2"/>
      <c r="T82" s="2"/>
      <c r="U82" s="2"/>
      <c r="V82" s="2"/>
      <c r="W82" s="2"/>
      <c r="X82" s="2"/>
      <c r="Y82" s="2"/>
      <c r="Z82" s="2"/>
      <c r="AA82" s="2"/>
      <c r="AB82" s="2"/>
      <c r="AC82" s="2"/>
      <c r="AD82" s="2"/>
    </row>
    <row r="83" spans="2:30" x14ac:dyDescent="0.3">
      <c r="B83" s="7"/>
      <c r="C83" s="7"/>
      <c r="D83" s="7"/>
      <c r="E83" s="192" t="s">
        <v>297</v>
      </c>
      <c r="F83" s="192" t="s">
        <v>296</v>
      </c>
      <c r="G83" s="192" t="s">
        <v>295</v>
      </c>
      <c r="H83" s="192" t="s">
        <v>294</v>
      </c>
      <c r="I83" s="7"/>
      <c r="J83" s="7"/>
      <c r="K83" s="7"/>
      <c r="L83" s="7"/>
      <c r="M83" s="7"/>
      <c r="N83" s="2"/>
      <c r="O83" s="2"/>
      <c r="P83" s="2"/>
      <c r="Q83" s="2"/>
      <c r="R83" s="2"/>
      <c r="S83" s="2"/>
      <c r="T83" s="2"/>
      <c r="U83" s="2"/>
      <c r="V83" s="2"/>
      <c r="W83" s="2"/>
      <c r="X83" s="2"/>
      <c r="Y83" s="2"/>
      <c r="Z83" s="2"/>
      <c r="AA83" s="2"/>
      <c r="AB83" s="2"/>
      <c r="AC83" s="2"/>
      <c r="AD83" s="2"/>
    </row>
    <row r="84" spans="2:30" ht="15.6" x14ac:dyDescent="0.35">
      <c r="B84" s="14" t="s">
        <v>16</v>
      </c>
      <c r="C84" s="14" t="s">
        <v>293</v>
      </c>
      <c r="D84" s="14" t="s">
        <v>14</v>
      </c>
      <c r="E84" s="191" t="s">
        <v>12</v>
      </c>
      <c r="F84" s="191" t="s">
        <v>12</v>
      </c>
      <c r="G84" s="191" t="s">
        <v>12</v>
      </c>
      <c r="H84" s="191" t="s">
        <v>12</v>
      </c>
      <c r="I84" s="7"/>
      <c r="J84" s="7"/>
      <c r="K84" s="7"/>
      <c r="L84" s="7"/>
      <c r="M84" s="7"/>
      <c r="N84" s="2"/>
      <c r="O84" s="2"/>
      <c r="P84" s="2"/>
      <c r="Q84" s="2"/>
      <c r="R84" s="2"/>
      <c r="S84" s="2"/>
      <c r="T84" s="2"/>
      <c r="U84" s="2"/>
      <c r="V84" s="2"/>
      <c r="W84" s="2"/>
      <c r="X84" s="2"/>
      <c r="Y84" s="2"/>
      <c r="Z84" s="2"/>
      <c r="AA84" s="2"/>
      <c r="AB84" s="2"/>
      <c r="AC84" s="2"/>
      <c r="AD84" s="2"/>
    </row>
    <row r="85" spans="2:30" x14ac:dyDescent="0.3">
      <c r="B85" s="58" t="s">
        <v>292</v>
      </c>
      <c r="C85" s="12" t="s">
        <v>291</v>
      </c>
      <c r="D85" s="12" t="s">
        <v>288</v>
      </c>
      <c r="E85" s="189">
        <v>821.23388921466801</v>
      </c>
      <c r="F85" s="190" t="s">
        <v>47</v>
      </c>
      <c r="G85" s="190" t="s">
        <v>47</v>
      </c>
      <c r="H85" s="189">
        <v>718.53527585893062</v>
      </c>
      <c r="I85" s="7"/>
      <c r="J85" s="7"/>
      <c r="K85" s="7"/>
      <c r="L85" s="7"/>
      <c r="M85" s="7"/>
      <c r="N85" s="2"/>
      <c r="O85" s="2"/>
      <c r="P85" s="2"/>
      <c r="Q85" s="2"/>
      <c r="R85" s="2"/>
      <c r="S85" s="2"/>
      <c r="T85" s="2"/>
      <c r="U85" s="2"/>
      <c r="V85" s="2"/>
      <c r="W85" s="2"/>
      <c r="X85" s="2"/>
      <c r="Y85" s="2"/>
      <c r="Z85" s="2"/>
      <c r="AA85" s="2"/>
      <c r="AB85" s="2"/>
      <c r="AC85" s="2"/>
      <c r="AD85" s="2"/>
    </row>
    <row r="86" spans="2:30" x14ac:dyDescent="0.3">
      <c r="B86" s="58"/>
      <c r="C86" s="12" t="s">
        <v>290</v>
      </c>
      <c r="D86" s="12" t="s">
        <v>288</v>
      </c>
      <c r="E86" s="189">
        <v>881.18936143085875</v>
      </c>
      <c r="F86" s="190" t="s">
        <v>47</v>
      </c>
      <c r="G86" s="190" t="s">
        <v>47</v>
      </c>
      <c r="H86" s="189">
        <v>731.27672749000294</v>
      </c>
      <c r="I86" s="7"/>
      <c r="J86" s="7"/>
      <c r="K86" s="7"/>
      <c r="L86" s="7"/>
      <c r="M86" s="7"/>
      <c r="N86" s="2"/>
      <c r="O86" s="2"/>
      <c r="P86" s="2"/>
      <c r="Q86" s="2"/>
      <c r="R86" s="2"/>
      <c r="S86" s="2"/>
      <c r="T86" s="2"/>
      <c r="U86" s="2"/>
      <c r="V86" s="2"/>
      <c r="W86" s="2"/>
      <c r="X86" s="2"/>
      <c r="Y86" s="2"/>
      <c r="Z86" s="2"/>
      <c r="AA86" s="2"/>
      <c r="AB86" s="2"/>
      <c r="AC86" s="2"/>
      <c r="AD86" s="2"/>
    </row>
    <row r="87" spans="2:30" x14ac:dyDescent="0.3">
      <c r="B87" s="58"/>
      <c r="C87" s="12" t="s">
        <v>289</v>
      </c>
      <c r="D87" s="12" t="s">
        <v>288</v>
      </c>
      <c r="E87" s="189">
        <v>919.39628000000005</v>
      </c>
      <c r="F87" s="190" t="s">
        <v>47</v>
      </c>
      <c r="G87" s="190" t="s">
        <v>47</v>
      </c>
      <c r="H87" s="189">
        <v>739.39628000000005</v>
      </c>
      <c r="I87" s="7"/>
      <c r="J87" s="7"/>
      <c r="K87" s="7"/>
      <c r="L87" s="7"/>
      <c r="M87" s="7"/>
      <c r="N87" s="2"/>
      <c r="O87" s="2"/>
      <c r="P87" s="2"/>
      <c r="Q87" s="2"/>
      <c r="R87" s="2"/>
      <c r="S87" s="2"/>
      <c r="T87" s="2"/>
      <c r="U87" s="2"/>
      <c r="V87" s="2"/>
      <c r="W87" s="2"/>
      <c r="X87" s="2"/>
      <c r="Y87" s="2"/>
      <c r="Z87" s="2"/>
      <c r="AA87" s="2"/>
      <c r="AB87" s="2"/>
      <c r="AC87" s="2"/>
      <c r="AD87" s="2"/>
    </row>
    <row r="88" spans="2:30" x14ac:dyDescent="0.3">
      <c r="B88" s="59"/>
      <c r="C88" s="59"/>
      <c r="D88" s="59"/>
      <c r="E88" s="187"/>
      <c r="F88" s="188"/>
      <c r="G88" s="187"/>
      <c r="H88" s="188"/>
      <c r="I88" s="7"/>
      <c r="J88" s="7"/>
      <c r="K88" s="7"/>
      <c r="L88" s="7"/>
      <c r="M88" s="59"/>
      <c r="N88" s="2"/>
      <c r="O88" s="2"/>
      <c r="P88" s="2"/>
      <c r="Q88" s="2"/>
      <c r="R88" s="2"/>
      <c r="S88" s="2"/>
      <c r="T88" s="2"/>
      <c r="U88" s="2"/>
      <c r="V88" s="2"/>
      <c r="W88" s="2"/>
      <c r="X88" s="2"/>
      <c r="Y88" s="2"/>
      <c r="Z88" s="2"/>
      <c r="AA88" s="2"/>
      <c r="AB88" s="2"/>
      <c r="AC88" s="2"/>
      <c r="AD88" s="2"/>
    </row>
    <row r="89" spans="2:30" x14ac:dyDescent="0.3">
      <c r="B89" s="59"/>
      <c r="C89" s="59"/>
      <c r="D89" s="59"/>
      <c r="E89" s="187"/>
      <c r="F89" s="188"/>
      <c r="G89" s="187"/>
      <c r="H89" s="187"/>
      <c r="I89" s="59"/>
      <c r="J89" s="59"/>
      <c r="K89" s="59"/>
      <c r="L89" s="59"/>
      <c r="M89" s="59"/>
      <c r="N89" s="2"/>
      <c r="O89" s="2"/>
      <c r="P89" s="2"/>
      <c r="Q89" s="2"/>
      <c r="R89" s="2"/>
      <c r="S89" s="2"/>
      <c r="T89" s="2"/>
      <c r="U89" s="2"/>
      <c r="V89" s="2"/>
      <c r="W89" s="2"/>
      <c r="X89" s="2"/>
      <c r="Y89" s="2"/>
      <c r="Z89" s="2"/>
      <c r="AA89" s="2"/>
      <c r="AB89" s="2"/>
      <c r="AC89" s="2"/>
      <c r="AD89" s="2"/>
    </row>
    <row r="90" spans="2:30" s="2" customFormat="1" ht="15.6" x14ac:dyDescent="0.3">
      <c r="B90" s="6" t="s">
        <v>5</v>
      </c>
      <c r="C90" s="6"/>
      <c r="D90" s="6"/>
      <c r="E90" s="6"/>
      <c r="F90" s="6"/>
      <c r="G90" s="6"/>
      <c r="H90" s="6"/>
      <c r="I90" s="6"/>
      <c r="J90" s="6"/>
      <c r="K90" s="6"/>
      <c r="L90" s="6"/>
      <c r="M90" s="6"/>
    </row>
    <row r="91" spans="2:30" s="2" customFormat="1" ht="15" customHeight="1" x14ac:dyDescent="0.3">
      <c r="B91" s="5" t="s">
        <v>287</v>
      </c>
      <c r="C91" s="5"/>
      <c r="D91" s="5"/>
      <c r="E91" s="5"/>
      <c r="F91" s="5"/>
      <c r="G91" s="5"/>
      <c r="H91" s="5"/>
      <c r="I91" s="5"/>
      <c r="J91" s="5"/>
      <c r="K91" s="5"/>
      <c r="L91" s="5"/>
      <c r="M91" s="5"/>
    </row>
    <row r="92" spans="2:30" s="2" customFormat="1" ht="24.6" customHeight="1" x14ac:dyDescent="0.3">
      <c r="B92" s="186" t="s">
        <v>286</v>
      </c>
      <c r="C92" s="186"/>
      <c r="D92" s="186"/>
      <c r="E92" s="186"/>
      <c r="F92" s="186"/>
      <c r="G92" s="186"/>
      <c r="H92" s="186"/>
      <c r="I92" s="186"/>
      <c r="J92" s="186"/>
      <c r="K92" s="186"/>
      <c r="L92" s="186"/>
      <c r="M92" s="186"/>
    </row>
    <row r="93" spans="2:30" s="2" customFormat="1" x14ac:dyDescent="0.3">
      <c r="B93" s="66" t="s">
        <v>0</v>
      </c>
      <c r="C93" s="66"/>
      <c r="D93" s="66"/>
      <c r="E93" s="66"/>
      <c r="F93" s="66"/>
      <c r="G93" s="66"/>
      <c r="H93" s="66"/>
      <c r="I93" s="66"/>
      <c r="J93" s="66"/>
      <c r="K93" s="66"/>
      <c r="L93" s="66"/>
      <c r="M93" s="66"/>
    </row>
    <row r="94" spans="2:30" s="2" customFormat="1" x14ac:dyDescent="0.3">
      <c r="B94" s="185"/>
      <c r="C94" s="185"/>
      <c r="D94" s="185"/>
      <c r="E94" s="185"/>
      <c r="F94" s="185"/>
      <c r="G94" s="185"/>
      <c r="H94" s="185"/>
      <c r="I94" s="185"/>
      <c r="J94" s="185"/>
      <c r="K94" s="185"/>
      <c r="L94" s="185"/>
      <c r="M94" s="185"/>
    </row>
    <row r="95" spans="2:30" s="2" customFormat="1" x14ac:dyDescent="0.3">
      <c r="E95" s="184"/>
      <c r="F95" s="184"/>
      <c r="G95" s="184"/>
      <c r="H95" s="184"/>
    </row>
    <row r="96" spans="2:30" x14ac:dyDescent="0.3">
      <c r="B96" s="2"/>
      <c r="C96" s="2"/>
      <c r="D96" s="2"/>
      <c r="E96" s="184"/>
      <c r="F96" s="184"/>
      <c r="G96" s="184"/>
      <c r="H96" s="184"/>
      <c r="I96" s="2"/>
      <c r="J96" s="2"/>
      <c r="K96" s="2"/>
      <c r="L96" s="2"/>
      <c r="M96" s="2"/>
      <c r="N96" s="2"/>
      <c r="O96" s="2"/>
      <c r="P96" s="2"/>
      <c r="Q96" s="2"/>
      <c r="R96" s="2"/>
      <c r="S96" s="2"/>
      <c r="T96" s="2"/>
      <c r="U96" s="2"/>
      <c r="V96" s="2"/>
      <c r="W96" s="2"/>
      <c r="X96" s="2"/>
      <c r="Y96" s="2"/>
      <c r="Z96" s="2"/>
      <c r="AA96" s="2"/>
      <c r="AB96" s="2"/>
      <c r="AC96" s="2"/>
      <c r="AD96" s="2"/>
    </row>
    <row r="97" spans="2:30" x14ac:dyDescent="0.3">
      <c r="B97" s="2"/>
      <c r="C97" s="2"/>
      <c r="D97" s="2"/>
      <c r="E97" s="184"/>
      <c r="F97" s="184"/>
      <c r="G97" s="184"/>
      <c r="H97" s="184"/>
      <c r="I97" s="2"/>
      <c r="J97" s="2"/>
      <c r="K97" s="2"/>
      <c r="L97" s="2"/>
      <c r="M97" s="2"/>
      <c r="N97" s="2"/>
      <c r="O97" s="2"/>
      <c r="P97" s="2"/>
      <c r="Q97" s="2"/>
      <c r="R97" s="2"/>
      <c r="S97" s="2"/>
      <c r="T97" s="2"/>
      <c r="U97" s="2"/>
      <c r="V97" s="2"/>
      <c r="W97" s="2"/>
      <c r="X97" s="2"/>
      <c r="Y97" s="2"/>
      <c r="Z97" s="2"/>
      <c r="AA97" s="2"/>
      <c r="AB97" s="2"/>
      <c r="AC97" s="2"/>
      <c r="AD97" s="2"/>
    </row>
    <row r="98" spans="2:30" s="2" customFormat="1" x14ac:dyDescent="0.3">
      <c r="E98" s="184"/>
      <c r="F98" s="184"/>
      <c r="G98" s="184"/>
      <c r="H98" s="184"/>
    </row>
    <row r="99" spans="2:30" s="2" customFormat="1" x14ac:dyDescent="0.3">
      <c r="E99" s="184"/>
      <c r="F99" s="184"/>
      <c r="G99" s="184"/>
      <c r="H99" s="184"/>
    </row>
    <row r="100" spans="2:30" s="2" customFormat="1" x14ac:dyDescent="0.3">
      <c r="E100" s="184"/>
      <c r="F100" s="184"/>
      <c r="G100" s="184"/>
      <c r="H100" s="184"/>
    </row>
    <row r="101" spans="2:30" s="2" customFormat="1" x14ac:dyDescent="0.3">
      <c r="E101" s="184"/>
      <c r="F101" s="184"/>
      <c r="G101" s="184"/>
      <c r="H101" s="184"/>
    </row>
    <row r="102" spans="2:30" s="2" customFormat="1" x14ac:dyDescent="0.3">
      <c r="E102" s="184"/>
      <c r="F102" s="184"/>
      <c r="G102" s="184"/>
      <c r="H102" s="184"/>
    </row>
    <row r="103" spans="2:30" s="2" customFormat="1" x14ac:dyDescent="0.3">
      <c r="E103" s="184"/>
      <c r="F103" s="184"/>
      <c r="G103" s="184"/>
      <c r="H103" s="184"/>
    </row>
    <row r="104" spans="2:30" s="2" customFormat="1" x14ac:dyDescent="0.3">
      <c r="E104" s="184"/>
      <c r="F104" s="184"/>
      <c r="G104" s="184"/>
      <c r="H104" s="184"/>
    </row>
    <row r="105" spans="2:30" s="2" customFormat="1" x14ac:dyDescent="0.3">
      <c r="E105" s="184"/>
      <c r="F105" s="184"/>
      <c r="G105" s="184"/>
      <c r="H105" s="184"/>
    </row>
    <row r="106" spans="2:30" s="2" customFormat="1" x14ac:dyDescent="0.3">
      <c r="E106" s="184"/>
      <c r="F106" s="184"/>
      <c r="G106" s="184"/>
      <c r="H106" s="184"/>
    </row>
    <row r="107" spans="2:30" s="2" customFormat="1" x14ac:dyDescent="0.3">
      <c r="E107" s="184"/>
      <c r="F107" s="184"/>
      <c r="G107" s="184"/>
      <c r="H107" s="184"/>
    </row>
    <row r="108" spans="2:30" s="2" customFormat="1" x14ac:dyDescent="0.3">
      <c r="E108" s="184"/>
      <c r="F108" s="184"/>
      <c r="G108" s="184"/>
      <c r="H108" s="184"/>
    </row>
    <row r="109" spans="2:30" s="2" customFormat="1" x14ac:dyDescent="0.3">
      <c r="E109" s="184"/>
      <c r="F109" s="184"/>
      <c r="G109" s="184"/>
      <c r="H109" s="184"/>
    </row>
    <row r="110" spans="2:30" s="2" customFormat="1" x14ac:dyDescent="0.3">
      <c r="E110" s="184"/>
      <c r="F110" s="184"/>
      <c r="G110" s="184"/>
      <c r="H110" s="184"/>
    </row>
    <row r="111" spans="2:30" s="2" customFormat="1" x14ac:dyDescent="0.3">
      <c r="E111" s="184"/>
      <c r="F111" s="184"/>
      <c r="G111" s="184"/>
      <c r="H111" s="184"/>
    </row>
    <row r="112" spans="2:30" s="2" customFormat="1" x14ac:dyDescent="0.3">
      <c r="E112" s="184"/>
      <c r="F112" s="184"/>
      <c r="G112" s="184"/>
      <c r="H112" s="184"/>
    </row>
    <row r="113" spans="5:8" s="2" customFormat="1" x14ac:dyDescent="0.3">
      <c r="E113" s="184"/>
      <c r="F113" s="184"/>
      <c r="G113" s="184"/>
      <c r="H113" s="184"/>
    </row>
  </sheetData>
  <mergeCells count="23">
    <mergeCell ref="A1:F1"/>
    <mergeCell ref="B13:M13"/>
    <mergeCell ref="B8:M8"/>
    <mergeCell ref="B9:M9"/>
    <mergeCell ref="B10:M10"/>
    <mergeCell ref="B11:M11"/>
    <mergeCell ref="B12:M12"/>
    <mergeCell ref="B47:B48"/>
    <mergeCell ref="B64:B67"/>
    <mergeCell ref="B16:M16"/>
    <mergeCell ref="B17:M17"/>
    <mergeCell ref="B53:B59"/>
    <mergeCell ref="A2:F2"/>
    <mergeCell ref="B15:M15"/>
    <mergeCell ref="B22:B34"/>
    <mergeCell ref="B39:B42"/>
    <mergeCell ref="B94:M94"/>
    <mergeCell ref="B72:B80"/>
    <mergeCell ref="B85:B87"/>
    <mergeCell ref="B90:M90"/>
    <mergeCell ref="B91:M91"/>
    <mergeCell ref="B92:M92"/>
    <mergeCell ref="B93:M93"/>
  </mergeCells>
  <hyperlinks>
    <hyperlink ref="A3" location="Index!A1" display="Index" xr:uid="{BF1AFBEC-4AA0-4409-BE99-E7FA26308729}"/>
    <hyperlink ref="B92:M92" location="'Waste disposal'!A1" display="No, these factors are not appropriate. For specific end of life figures please see the ‘waste disposal’ tab." xr:uid="{4924E8B0-7531-4F86-8A66-637A3CB38407}"/>
  </hyperlinks>
  <pageMargins left="0.7" right="0.7" top="0.75" bottom="0.75" header="0.3" footer="0.3"/>
  <pageSetup paperSize="9" scale="25" fitToHeight="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D595-A26C-400F-86DC-F8E463FC5445}">
  <sheetPr codeName="Sheet20">
    <tabColor theme="5" tint="0.39997558519241921"/>
    <pageSetUpPr fitToPage="1"/>
  </sheetPr>
  <dimension ref="A1:AZ153"/>
  <sheetViews>
    <sheetView zoomScale="55" zoomScaleNormal="55" workbookViewId="0">
      <pane xSplit="1" ySplit="3" topLeftCell="B4" activePane="bottomRight" state="frozen"/>
      <selection activeCell="B13" sqref="B13:M13"/>
      <selection pane="topRight" activeCell="B13" sqref="B13:M13"/>
      <selection pane="bottomLeft" activeCell="B13" sqref="B13:M13"/>
      <selection pane="bottomRight" activeCell="B13" sqref="B13:M13"/>
    </sheetView>
  </sheetViews>
  <sheetFormatPr defaultColWidth="11.21875" defaultRowHeight="14.4" x14ac:dyDescent="0.3"/>
  <cols>
    <col min="1" max="1" width="5.5546875" style="2" customWidth="1"/>
    <col min="2" max="2" width="16.5546875" style="1" customWidth="1"/>
    <col min="3" max="3" width="43.5546875" style="1" customWidth="1"/>
    <col min="4" max="4" width="14.77734375" style="1" customWidth="1"/>
    <col min="5" max="11" width="20.44140625" style="204" customWidth="1"/>
    <col min="12" max="12" width="1.5546875" style="1" customWidth="1"/>
    <col min="13" max="13" width="1.44140625" style="1" customWidth="1"/>
    <col min="14" max="14" width="11.21875" style="1"/>
    <col min="15" max="15" width="13.44140625" style="2" customWidth="1"/>
    <col min="16" max="17" width="11.21875" style="2"/>
    <col min="18" max="16384" width="11.21875" style="1"/>
  </cols>
  <sheetData>
    <row r="1" spans="1:52" s="41" customFormat="1" ht="10.199999999999999" x14ac:dyDescent="0.2">
      <c r="A1" s="42" t="s">
        <v>38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row>
    <row r="2" spans="1:52" ht="21" x14ac:dyDescent="0.4">
      <c r="A2" s="39" t="s">
        <v>261</v>
      </c>
      <c r="B2" s="39"/>
      <c r="C2" s="39"/>
      <c r="D2" s="39"/>
      <c r="E2" s="39"/>
      <c r="F2" s="39"/>
      <c r="G2" s="205"/>
      <c r="H2" s="205"/>
      <c r="I2" s="205"/>
      <c r="J2" s="205"/>
      <c r="K2" s="205"/>
      <c r="L2" s="2"/>
      <c r="M2" s="2"/>
      <c r="N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200" customFormat="1" ht="13.8" x14ac:dyDescent="0.3">
      <c r="A3" s="38" t="s">
        <v>37</v>
      </c>
      <c r="B3" s="139"/>
      <c r="C3" s="202"/>
      <c r="D3" s="139"/>
      <c r="E3" s="230"/>
      <c r="F3" s="230"/>
      <c r="G3" s="230"/>
      <c r="H3" s="230"/>
      <c r="I3" s="230"/>
      <c r="J3" s="230"/>
      <c r="K3" s="230"/>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row>
    <row r="4" spans="1:52" s="37" customFormat="1" ht="7.2" thickBot="1" x14ac:dyDescent="0.2">
      <c r="E4" s="229"/>
      <c r="F4" s="229"/>
      <c r="G4" s="229"/>
      <c r="H4" s="229"/>
      <c r="I4" s="229"/>
      <c r="J4" s="229"/>
      <c r="K4" s="229"/>
    </row>
    <row r="5" spans="1:52" ht="28.2" thickTop="1" x14ac:dyDescent="0.3">
      <c r="B5" s="34" t="s">
        <v>36</v>
      </c>
      <c r="C5" s="35" t="s">
        <v>261</v>
      </c>
      <c r="D5" s="34" t="s">
        <v>34</v>
      </c>
      <c r="E5" s="33">
        <v>44773</v>
      </c>
      <c r="F5" s="228" t="s">
        <v>33</v>
      </c>
      <c r="G5" s="31" t="s">
        <v>32</v>
      </c>
      <c r="H5" s="205"/>
      <c r="I5" s="205"/>
      <c r="J5" s="205"/>
      <c r="K5" s="205"/>
      <c r="L5" s="2"/>
      <c r="M5" s="2"/>
      <c r="N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thickBot="1" x14ac:dyDescent="0.35">
      <c r="B6" s="30" t="s">
        <v>31</v>
      </c>
      <c r="C6" s="29" t="s">
        <v>30</v>
      </c>
      <c r="D6" s="27" t="s">
        <v>29</v>
      </c>
      <c r="E6" s="227">
        <v>2</v>
      </c>
      <c r="F6" s="226" t="s">
        <v>28</v>
      </c>
      <c r="G6" s="26">
        <v>2021</v>
      </c>
      <c r="H6" s="205"/>
      <c r="I6" s="205"/>
      <c r="J6" s="205"/>
      <c r="K6" s="205"/>
      <c r="L6" s="2"/>
      <c r="M6" s="2"/>
      <c r="N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6" thickTop="1" thickBot="1" x14ac:dyDescent="0.35">
      <c r="B7" s="2"/>
      <c r="C7" s="2"/>
      <c r="D7" s="2"/>
      <c r="E7" s="205"/>
      <c r="F7" s="205"/>
      <c r="G7" s="205"/>
      <c r="H7" s="205"/>
      <c r="I7" s="205"/>
      <c r="J7" s="205"/>
      <c r="K7" s="205"/>
      <c r="L7" s="2"/>
      <c r="M7" s="2"/>
      <c r="N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2" customFormat="1" ht="21" customHeight="1" thickTop="1" thickBot="1" x14ac:dyDescent="0.35">
      <c r="B8" s="25" t="s">
        <v>383</v>
      </c>
      <c r="C8" s="24"/>
      <c r="D8" s="24"/>
      <c r="E8" s="24"/>
      <c r="F8" s="24"/>
      <c r="G8" s="24"/>
      <c r="H8" s="24"/>
      <c r="I8" s="24"/>
      <c r="J8" s="24"/>
      <c r="K8" s="24"/>
      <c r="L8" s="24"/>
      <c r="M8" s="23"/>
      <c r="N8" s="67"/>
    </row>
    <row r="9" spans="1:52" s="2" customFormat="1" ht="15" customHeight="1" thickTop="1" x14ac:dyDescent="0.3">
      <c r="B9" s="6" t="s">
        <v>26</v>
      </c>
      <c r="C9" s="6"/>
      <c r="D9" s="6"/>
      <c r="E9" s="6"/>
      <c r="F9" s="6"/>
      <c r="G9" s="6"/>
      <c r="H9" s="6"/>
      <c r="I9" s="6"/>
      <c r="J9" s="6"/>
      <c r="K9" s="6"/>
      <c r="L9" s="6"/>
      <c r="M9" s="6"/>
      <c r="N9" s="67"/>
    </row>
    <row r="10" spans="1:52" s="2" customFormat="1" ht="22.35" customHeight="1" x14ac:dyDescent="0.3">
      <c r="B10" s="4" t="s">
        <v>382</v>
      </c>
      <c r="C10" s="4"/>
      <c r="D10" s="4"/>
      <c r="E10" s="4"/>
      <c r="F10" s="4"/>
      <c r="G10" s="4"/>
      <c r="H10" s="4"/>
      <c r="I10" s="4"/>
      <c r="J10" s="4"/>
      <c r="K10" s="4"/>
      <c r="L10" s="4"/>
      <c r="M10" s="4"/>
      <c r="N10" s="67"/>
    </row>
    <row r="11" spans="1:52" s="2" customFormat="1" ht="33.75" customHeight="1" x14ac:dyDescent="0.3">
      <c r="B11" s="4" t="s">
        <v>381</v>
      </c>
      <c r="C11" s="4"/>
      <c r="D11" s="4"/>
      <c r="E11" s="4"/>
      <c r="F11" s="4"/>
      <c r="G11" s="4"/>
      <c r="H11" s="4"/>
      <c r="I11" s="4"/>
      <c r="J11" s="4"/>
      <c r="K11" s="4"/>
      <c r="L11" s="4"/>
      <c r="M11" s="4"/>
      <c r="N11" s="67"/>
    </row>
    <row r="12" spans="1:52" s="2" customFormat="1" ht="36" customHeight="1" x14ac:dyDescent="0.3">
      <c r="B12" s="4" t="s">
        <v>380</v>
      </c>
      <c r="C12" s="4"/>
      <c r="D12" s="4"/>
      <c r="E12" s="4"/>
      <c r="F12" s="4"/>
      <c r="G12" s="4"/>
      <c r="H12" s="4"/>
      <c r="I12" s="4"/>
      <c r="J12" s="4"/>
      <c r="K12" s="4"/>
      <c r="L12" s="4"/>
      <c r="M12" s="4"/>
      <c r="N12" s="67"/>
    </row>
    <row r="13" spans="1:52" s="2" customFormat="1" ht="34.5" customHeight="1" x14ac:dyDescent="0.3">
      <c r="B13" s="4" t="s">
        <v>379</v>
      </c>
      <c r="C13" s="4"/>
      <c r="D13" s="4"/>
      <c r="E13" s="4"/>
      <c r="F13" s="4"/>
      <c r="G13" s="4"/>
      <c r="H13" s="4"/>
      <c r="I13" s="4"/>
      <c r="J13" s="4"/>
      <c r="K13" s="4"/>
      <c r="L13" s="4"/>
      <c r="M13" s="4"/>
      <c r="N13" s="67"/>
    </row>
    <row r="14" spans="1:52" s="2" customFormat="1" ht="21.75" customHeight="1" x14ac:dyDescent="0.3">
      <c r="B14" s="225" t="s">
        <v>374</v>
      </c>
      <c r="N14" s="67"/>
    </row>
    <row r="15" spans="1:52" s="2" customFormat="1" ht="16.5" customHeight="1" x14ac:dyDescent="0.3">
      <c r="B15" s="50"/>
      <c r="C15" s="50"/>
      <c r="D15" s="50"/>
      <c r="E15" s="50"/>
      <c r="F15" s="50"/>
      <c r="G15" s="50"/>
      <c r="H15" s="50"/>
      <c r="I15" s="50"/>
      <c r="J15" s="50"/>
      <c r="K15" s="50"/>
      <c r="L15" s="50"/>
      <c r="M15" s="50"/>
      <c r="N15" s="67"/>
    </row>
    <row r="16" spans="1:52" s="2" customFormat="1" ht="22.5" customHeight="1" x14ac:dyDescent="0.3">
      <c r="B16" s="6" t="s">
        <v>378</v>
      </c>
      <c r="C16" s="6"/>
      <c r="D16" s="6"/>
      <c r="E16" s="6"/>
      <c r="F16" s="6"/>
      <c r="G16" s="6"/>
      <c r="H16" s="6"/>
      <c r="I16" s="6"/>
      <c r="J16" s="6"/>
      <c r="K16" s="6"/>
      <c r="L16" s="6"/>
      <c r="M16" s="6"/>
      <c r="N16" s="67"/>
    </row>
    <row r="17" spans="2:16" s="2" customFormat="1" ht="19.5" customHeight="1" x14ac:dyDescent="0.3">
      <c r="B17" s="4" t="s">
        <v>377</v>
      </c>
      <c r="C17" s="4"/>
      <c r="D17" s="4"/>
      <c r="E17" s="4"/>
      <c r="F17" s="4"/>
      <c r="G17" s="4"/>
      <c r="H17" s="4"/>
      <c r="I17" s="4"/>
      <c r="J17" s="4"/>
      <c r="K17" s="4"/>
      <c r="L17" s="4"/>
      <c r="M17" s="4"/>
      <c r="N17" s="7"/>
      <c r="O17" s="7"/>
      <c r="P17" s="7"/>
    </row>
    <row r="18" spans="2:16" s="2" customFormat="1" ht="36" customHeight="1" x14ac:dyDescent="0.3">
      <c r="B18" s="87" t="s">
        <v>376</v>
      </c>
      <c r="C18" s="4"/>
      <c r="D18" s="4"/>
      <c r="E18" s="4"/>
      <c r="F18" s="4"/>
      <c r="G18" s="4"/>
      <c r="H18" s="4"/>
      <c r="I18" s="4"/>
      <c r="J18" s="4"/>
      <c r="K18" s="4"/>
      <c r="L18" s="4"/>
      <c r="M18" s="4"/>
      <c r="N18" s="7"/>
      <c r="O18" s="7"/>
      <c r="P18" s="7"/>
    </row>
    <row r="19" spans="2:16" s="2" customFormat="1" ht="19.5" customHeight="1" x14ac:dyDescent="0.3">
      <c r="B19" s="4" t="s">
        <v>375</v>
      </c>
      <c r="C19" s="4"/>
      <c r="D19" s="4"/>
      <c r="E19" s="4"/>
      <c r="F19" s="4"/>
      <c r="G19" s="4"/>
      <c r="H19" s="4"/>
      <c r="I19" s="4"/>
      <c r="J19" s="4"/>
      <c r="K19" s="4"/>
      <c r="L19" s="4"/>
      <c r="M19" s="4"/>
      <c r="N19" s="7"/>
      <c r="O19" s="7"/>
      <c r="P19" s="7"/>
    </row>
    <row r="20" spans="2:16" s="2" customFormat="1" ht="19.5" customHeight="1" x14ac:dyDescent="0.3">
      <c r="B20" s="224" t="s">
        <v>374</v>
      </c>
      <c r="C20" s="185"/>
      <c r="D20" s="185"/>
      <c r="E20" s="185"/>
      <c r="F20" s="185"/>
      <c r="G20" s="185"/>
      <c r="H20" s="185"/>
      <c r="I20" s="185"/>
      <c r="J20" s="185"/>
      <c r="K20" s="185"/>
      <c r="L20" s="185"/>
      <c r="M20" s="185"/>
      <c r="N20" s="7"/>
      <c r="O20" s="7"/>
      <c r="P20" s="7"/>
    </row>
    <row r="21" spans="2:16" s="2" customFormat="1" ht="19.5" customHeight="1" x14ac:dyDescent="0.3">
      <c r="B21" s="7"/>
      <c r="C21" s="7"/>
      <c r="D21" s="7"/>
      <c r="E21" s="209"/>
      <c r="F21" s="209"/>
      <c r="G21" s="209"/>
      <c r="H21" s="209"/>
      <c r="I21" s="209"/>
      <c r="J21" s="209"/>
      <c r="K21" s="209"/>
      <c r="L21" s="7"/>
      <c r="M21" s="7"/>
      <c r="N21" s="7"/>
      <c r="O21" s="7"/>
      <c r="P21" s="7"/>
    </row>
    <row r="22" spans="2:16" s="7" customFormat="1" ht="20.25" customHeight="1" x14ac:dyDescent="0.3">
      <c r="B22" s="59"/>
      <c r="C22" s="4"/>
      <c r="D22" s="4"/>
      <c r="E22" s="4"/>
      <c r="F22" s="4"/>
      <c r="G22" s="4"/>
      <c r="H22" s="4"/>
      <c r="I22" s="4"/>
      <c r="J22" s="4"/>
      <c r="K22" s="4"/>
      <c r="L22" s="4"/>
      <c r="M22" s="4"/>
      <c r="N22" s="4"/>
    </row>
    <row r="23" spans="2:16" s="7" customFormat="1" ht="20.25" customHeight="1" x14ac:dyDescent="0.3">
      <c r="E23" s="214" t="s">
        <v>360</v>
      </c>
      <c r="F23" s="214" t="s">
        <v>359</v>
      </c>
      <c r="G23" s="214" t="s">
        <v>358</v>
      </c>
      <c r="H23" s="214" t="s">
        <v>357</v>
      </c>
      <c r="I23" s="214" t="s">
        <v>356</v>
      </c>
      <c r="J23" s="220" t="s">
        <v>355</v>
      </c>
      <c r="K23" s="220" t="s">
        <v>233</v>
      </c>
    </row>
    <row r="24" spans="2:16" s="7" customFormat="1" ht="15.6" x14ac:dyDescent="0.35">
      <c r="B24" s="14" t="s">
        <v>16</v>
      </c>
      <c r="C24" s="14" t="s">
        <v>354</v>
      </c>
      <c r="D24" s="14" t="s">
        <v>14</v>
      </c>
      <c r="E24" s="213" t="s">
        <v>12</v>
      </c>
      <c r="F24" s="213" t="s">
        <v>12</v>
      </c>
      <c r="G24" s="213" t="s">
        <v>12</v>
      </c>
      <c r="H24" s="213" t="s">
        <v>12</v>
      </c>
      <c r="I24" s="213" t="s">
        <v>12</v>
      </c>
      <c r="J24" s="213" t="s">
        <v>12</v>
      </c>
      <c r="K24" s="213" t="s">
        <v>12</v>
      </c>
      <c r="O24" s="7" t="s">
        <v>373</v>
      </c>
    </row>
    <row r="25" spans="2:16" s="7" customFormat="1" x14ac:dyDescent="0.3">
      <c r="B25" s="58" t="s">
        <v>342</v>
      </c>
      <c r="C25" s="12" t="s">
        <v>341</v>
      </c>
      <c r="D25" s="12" t="s">
        <v>288</v>
      </c>
      <c r="E25" s="218" t="s">
        <v>47</v>
      </c>
      <c r="F25" s="223">
        <v>0.98914159999999995</v>
      </c>
      <c r="G25" s="222">
        <v>0.98914159999999995</v>
      </c>
      <c r="H25" s="218" t="s">
        <v>47</v>
      </c>
      <c r="I25" s="218" t="s">
        <v>47</v>
      </c>
      <c r="J25" s="214">
        <v>1.2393136</v>
      </c>
      <c r="K25" s="218"/>
    </row>
    <row r="26" spans="2:16" s="7" customFormat="1" x14ac:dyDescent="0.3">
      <c r="B26" s="58"/>
      <c r="C26" s="12" t="s">
        <v>340</v>
      </c>
      <c r="D26" s="12" t="s">
        <v>288</v>
      </c>
      <c r="E26" s="218" t="s">
        <v>47</v>
      </c>
      <c r="F26" s="222">
        <v>0.98914159999999995</v>
      </c>
      <c r="G26" s="222">
        <v>0.98914159999999995</v>
      </c>
      <c r="H26" s="218" t="s">
        <v>47</v>
      </c>
      <c r="I26" s="218" t="s">
        <v>47</v>
      </c>
      <c r="J26" s="216" t="s">
        <v>47</v>
      </c>
      <c r="K26" s="218"/>
    </row>
    <row r="27" spans="2:16" s="7" customFormat="1" x14ac:dyDescent="0.3">
      <c r="B27" s="58"/>
      <c r="C27" s="12" t="s">
        <v>339</v>
      </c>
      <c r="D27" s="12" t="s">
        <v>288</v>
      </c>
      <c r="E27" s="218" t="s">
        <v>47</v>
      </c>
      <c r="F27" s="218" t="s">
        <v>47</v>
      </c>
      <c r="G27" s="218" t="s">
        <v>47</v>
      </c>
      <c r="H27" s="218" t="s">
        <v>47</v>
      </c>
      <c r="I27" s="218" t="s">
        <v>47</v>
      </c>
      <c r="J27" s="214">
        <v>5.9184263565891468</v>
      </c>
      <c r="K27" s="218"/>
    </row>
    <row r="28" spans="2:16" s="7" customFormat="1" x14ac:dyDescent="0.3">
      <c r="B28" s="58"/>
      <c r="C28" s="12" t="s">
        <v>338</v>
      </c>
      <c r="D28" s="12" t="s">
        <v>288</v>
      </c>
      <c r="E28" s="218" t="s">
        <v>47</v>
      </c>
      <c r="F28" s="222">
        <v>0.98914159999999995</v>
      </c>
      <c r="G28" s="222">
        <v>0.98914159999999995</v>
      </c>
      <c r="H28" s="218" t="s">
        <v>47</v>
      </c>
      <c r="I28" s="218" t="s">
        <v>47</v>
      </c>
      <c r="J28" s="214">
        <v>1.2393136</v>
      </c>
      <c r="K28" s="218"/>
    </row>
    <row r="29" spans="2:16" s="7" customFormat="1" x14ac:dyDescent="0.3">
      <c r="B29" s="58"/>
      <c r="C29" s="12" t="s">
        <v>337</v>
      </c>
      <c r="D29" s="12" t="s">
        <v>288</v>
      </c>
      <c r="E29" s="218" t="s">
        <v>47</v>
      </c>
      <c r="F29" s="222">
        <v>0.98914159999999995</v>
      </c>
      <c r="G29" s="218" t="s">
        <v>47</v>
      </c>
      <c r="H29" s="218" t="s">
        <v>47</v>
      </c>
      <c r="I29" s="218" t="s">
        <v>47</v>
      </c>
      <c r="J29" s="214">
        <v>1.2393136</v>
      </c>
      <c r="K29" s="218"/>
    </row>
    <row r="30" spans="2:16" s="7" customFormat="1" x14ac:dyDescent="0.3">
      <c r="B30" s="58"/>
      <c r="C30" s="12" t="s">
        <v>336</v>
      </c>
      <c r="D30" s="12" t="s">
        <v>288</v>
      </c>
      <c r="E30" s="218" t="s">
        <v>47</v>
      </c>
      <c r="F30" s="222">
        <v>0.98914159999999995</v>
      </c>
      <c r="G30" s="222">
        <v>0.98914159999999995</v>
      </c>
      <c r="H30" s="218" t="s">
        <v>47</v>
      </c>
      <c r="I30" s="218" t="s">
        <v>47</v>
      </c>
      <c r="J30" s="214">
        <v>1.2393136</v>
      </c>
      <c r="K30" s="218"/>
    </row>
    <row r="31" spans="2:16" s="7" customFormat="1" x14ac:dyDescent="0.3">
      <c r="B31" s="58"/>
      <c r="C31" s="12" t="s">
        <v>335</v>
      </c>
      <c r="D31" s="12" t="s">
        <v>288</v>
      </c>
      <c r="E31" s="218" t="s">
        <v>47</v>
      </c>
      <c r="F31" s="218" t="s">
        <v>47</v>
      </c>
      <c r="G31" s="222">
        <v>0.98914159999999995</v>
      </c>
      <c r="H31" s="218" t="s">
        <v>47</v>
      </c>
      <c r="I31" s="218" t="s">
        <v>47</v>
      </c>
      <c r="J31" s="214">
        <v>1.2393136</v>
      </c>
      <c r="K31" s="218"/>
    </row>
    <row r="32" spans="2:16" s="7" customFormat="1" x14ac:dyDescent="0.3">
      <c r="B32" s="58"/>
      <c r="C32" s="12" t="s">
        <v>334</v>
      </c>
      <c r="D32" s="12" t="s">
        <v>288</v>
      </c>
      <c r="E32" s="218" t="s">
        <v>47</v>
      </c>
      <c r="F32" s="218" t="s">
        <v>47</v>
      </c>
      <c r="G32" s="222">
        <v>0.98914159999999995</v>
      </c>
      <c r="H32" s="218" t="s">
        <v>47</v>
      </c>
      <c r="I32" s="218" t="s">
        <v>47</v>
      </c>
      <c r="J32" s="214">
        <v>1.2643491</v>
      </c>
      <c r="K32" s="218"/>
    </row>
    <row r="33" spans="2:11" s="7" customFormat="1" x14ac:dyDescent="0.3">
      <c r="B33" s="58"/>
      <c r="C33" s="12" t="s">
        <v>333</v>
      </c>
      <c r="D33" s="12" t="s">
        <v>288</v>
      </c>
      <c r="E33" s="218" t="s">
        <v>47</v>
      </c>
      <c r="F33" s="218" t="s">
        <v>47</v>
      </c>
      <c r="G33" s="222">
        <v>0.98914159999999995</v>
      </c>
      <c r="H33" s="218" t="s">
        <v>47</v>
      </c>
      <c r="I33" s="218" t="s">
        <v>47</v>
      </c>
      <c r="J33" s="214">
        <v>17.582694949286356</v>
      </c>
      <c r="K33" s="218"/>
    </row>
    <row r="34" spans="2:11" s="7" customFormat="1" x14ac:dyDescent="0.3">
      <c r="B34" s="58"/>
      <c r="C34" s="12" t="s">
        <v>332</v>
      </c>
      <c r="D34" s="12" t="s">
        <v>288</v>
      </c>
      <c r="E34" s="218" t="s">
        <v>47</v>
      </c>
      <c r="F34" s="218" t="s">
        <v>47</v>
      </c>
      <c r="G34" s="211">
        <v>21.293565891472866</v>
      </c>
      <c r="H34" s="211">
        <v>21.293565891472866</v>
      </c>
      <c r="I34" s="218" t="s">
        <v>47</v>
      </c>
      <c r="J34" s="216" t="s">
        <v>47</v>
      </c>
      <c r="K34" s="218"/>
    </row>
    <row r="35" spans="2:11" s="7" customFormat="1" x14ac:dyDescent="0.3">
      <c r="B35" s="58"/>
      <c r="C35" s="12" t="s">
        <v>331</v>
      </c>
      <c r="D35" s="12" t="s">
        <v>288</v>
      </c>
      <c r="E35" s="218" t="s">
        <v>47</v>
      </c>
      <c r="F35" s="218" t="s">
        <v>47</v>
      </c>
      <c r="G35" s="211">
        <v>21.293565891472866</v>
      </c>
      <c r="H35" s="218" t="s">
        <v>47</v>
      </c>
      <c r="I35" s="218" t="s">
        <v>47</v>
      </c>
      <c r="J35" s="214">
        <v>71.95</v>
      </c>
      <c r="K35" s="218"/>
    </row>
    <row r="36" spans="2:11" s="7" customFormat="1" x14ac:dyDescent="0.3">
      <c r="B36" s="58"/>
      <c r="C36" s="12" t="s">
        <v>330</v>
      </c>
      <c r="D36" s="12" t="s">
        <v>288</v>
      </c>
      <c r="E36" s="218" t="s">
        <v>47</v>
      </c>
      <c r="F36" s="218" t="s">
        <v>47</v>
      </c>
      <c r="G36" s="211">
        <v>21.293565891472866</v>
      </c>
      <c r="H36" s="218" t="s">
        <v>47</v>
      </c>
      <c r="I36" s="218" t="s">
        <v>47</v>
      </c>
      <c r="J36" s="216" t="s">
        <v>47</v>
      </c>
      <c r="K36" s="218"/>
    </row>
    <row r="37" spans="2:11" s="7" customFormat="1" x14ac:dyDescent="0.3">
      <c r="B37" s="58"/>
      <c r="C37" s="12" t="s">
        <v>329</v>
      </c>
      <c r="D37" s="12" t="s">
        <v>288</v>
      </c>
      <c r="E37" s="218" t="s">
        <v>47</v>
      </c>
      <c r="F37" s="218" t="s">
        <v>47</v>
      </c>
      <c r="G37" s="211">
        <v>21.293565891472866</v>
      </c>
      <c r="H37" s="211">
        <v>21.293565891472866</v>
      </c>
      <c r="I37" s="211">
        <v>8.9506976744186044</v>
      </c>
      <c r="J37" s="217">
        <v>828.03226547429415</v>
      </c>
      <c r="K37" s="218"/>
    </row>
    <row r="38" spans="2:11" s="7" customFormat="1" x14ac:dyDescent="0.3">
      <c r="E38" s="221"/>
      <c r="F38" s="221"/>
      <c r="G38" s="221"/>
      <c r="H38" s="221"/>
      <c r="I38" s="221"/>
      <c r="J38" s="221"/>
      <c r="K38" s="209"/>
    </row>
    <row r="39" spans="2:11" s="7" customFormat="1" x14ac:dyDescent="0.3">
      <c r="E39" s="221"/>
      <c r="F39" s="221"/>
      <c r="G39" s="221"/>
      <c r="H39" s="221"/>
      <c r="I39" s="221"/>
      <c r="J39" s="221"/>
      <c r="K39" s="209"/>
    </row>
    <row r="40" spans="2:11" s="7" customFormat="1" x14ac:dyDescent="0.3">
      <c r="E40" s="215" t="s">
        <v>360</v>
      </c>
      <c r="F40" s="214" t="s">
        <v>359</v>
      </c>
      <c r="G40" s="214" t="s">
        <v>358</v>
      </c>
      <c r="H40" s="215" t="s">
        <v>357</v>
      </c>
      <c r="I40" s="215" t="s">
        <v>356</v>
      </c>
      <c r="J40" s="215" t="s">
        <v>355</v>
      </c>
      <c r="K40" s="220" t="s">
        <v>233</v>
      </c>
    </row>
    <row r="41" spans="2:11" s="7" customFormat="1" ht="15.6" x14ac:dyDescent="0.35">
      <c r="B41" s="14" t="s">
        <v>16</v>
      </c>
      <c r="C41" s="14" t="s">
        <v>354</v>
      </c>
      <c r="D41" s="14" t="s">
        <v>14</v>
      </c>
      <c r="E41" s="213" t="s">
        <v>12</v>
      </c>
      <c r="F41" s="213" t="s">
        <v>12</v>
      </c>
      <c r="G41" s="213" t="s">
        <v>12</v>
      </c>
      <c r="H41" s="213" t="s">
        <v>12</v>
      </c>
      <c r="I41" s="213" t="s">
        <v>12</v>
      </c>
      <c r="J41" s="213" t="s">
        <v>12</v>
      </c>
      <c r="K41" s="219" t="s">
        <v>372</v>
      </c>
    </row>
    <row r="42" spans="2:11" s="7" customFormat="1" x14ac:dyDescent="0.3">
      <c r="B42" s="58" t="s">
        <v>237</v>
      </c>
      <c r="C42" s="12" t="s">
        <v>328</v>
      </c>
      <c r="D42" s="12" t="s">
        <v>288</v>
      </c>
      <c r="E42" s="216" t="s">
        <v>47</v>
      </c>
      <c r="F42" s="216" t="s">
        <v>47</v>
      </c>
      <c r="G42" s="214">
        <v>21.293565891472866</v>
      </c>
      <c r="H42" s="214">
        <v>21.293565891472866</v>
      </c>
      <c r="I42" s="216" t="s">
        <v>47</v>
      </c>
      <c r="J42" s="214">
        <v>1041.8036935229597</v>
      </c>
      <c r="K42" s="218"/>
    </row>
    <row r="43" spans="2:11" s="7" customFormat="1" x14ac:dyDescent="0.3">
      <c r="B43" s="58"/>
      <c r="C43" s="12" t="s">
        <v>327</v>
      </c>
      <c r="D43" s="12" t="s">
        <v>288</v>
      </c>
      <c r="E43" s="216" t="s">
        <v>47</v>
      </c>
      <c r="F43" s="214">
        <v>21.293565891472866</v>
      </c>
      <c r="G43" s="214">
        <v>21.293565891472866</v>
      </c>
      <c r="H43" s="214">
        <v>21.293565891472866</v>
      </c>
      <c r="I43" s="216" t="s">
        <v>47</v>
      </c>
      <c r="J43" s="217">
        <v>8.9019922480620153</v>
      </c>
      <c r="K43" s="218"/>
    </row>
    <row r="44" spans="2:11" s="7" customFormat="1" x14ac:dyDescent="0.3">
      <c r="B44" s="58"/>
      <c r="C44" s="12" t="s">
        <v>326</v>
      </c>
      <c r="D44" s="12" t="s">
        <v>288</v>
      </c>
      <c r="E44" s="216" t="s">
        <v>47</v>
      </c>
      <c r="F44" s="216" t="s">
        <v>47</v>
      </c>
      <c r="G44" s="214">
        <v>21.293565891472866</v>
      </c>
      <c r="H44" s="214">
        <v>21.293565891472866</v>
      </c>
      <c r="I44" s="216" t="s">
        <v>47</v>
      </c>
      <c r="J44" s="217">
        <v>444.94340664702185</v>
      </c>
      <c r="K44" s="218"/>
    </row>
    <row r="45" spans="2:11" s="7" customFormat="1" x14ac:dyDescent="0.3">
      <c r="E45" s="208"/>
      <c r="F45" s="208"/>
      <c r="G45" s="208"/>
      <c r="H45" s="208"/>
      <c r="I45" s="208"/>
      <c r="J45" s="208"/>
      <c r="K45" s="209"/>
    </row>
    <row r="46" spans="2:11" s="7" customFormat="1" x14ac:dyDescent="0.3">
      <c r="E46" s="208"/>
      <c r="F46" s="208"/>
      <c r="G46" s="208"/>
      <c r="H46" s="208"/>
      <c r="I46" s="208"/>
      <c r="J46" s="208"/>
      <c r="K46" s="209"/>
    </row>
    <row r="47" spans="2:11" s="7" customFormat="1" x14ac:dyDescent="0.3">
      <c r="E47" s="215" t="s">
        <v>360</v>
      </c>
      <c r="F47" s="214" t="s">
        <v>359</v>
      </c>
      <c r="G47" s="214" t="s">
        <v>358</v>
      </c>
      <c r="H47" s="215" t="s">
        <v>357</v>
      </c>
      <c r="I47" s="215" t="s">
        <v>356</v>
      </c>
      <c r="J47" s="215" t="s">
        <v>355</v>
      </c>
      <c r="K47" s="214" t="s">
        <v>233</v>
      </c>
    </row>
    <row r="48" spans="2:11" s="7" customFormat="1" ht="15.6" x14ac:dyDescent="0.35">
      <c r="B48" s="14" t="s">
        <v>16</v>
      </c>
      <c r="C48" s="14" t="s">
        <v>354</v>
      </c>
      <c r="D48" s="14" t="s">
        <v>14</v>
      </c>
      <c r="E48" s="213" t="s">
        <v>12</v>
      </c>
      <c r="F48" s="213" t="s">
        <v>12</v>
      </c>
      <c r="G48" s="213" t="s">
        <v>12</v>
      </c>
      <c r="H48" s="213" t="s">
        <v>12</v>
      </c>
      <c r="I48" s="213" t="s">
        <v>12</v>
      </c>
      <c r="J48" s="213" t="s">
        <v>12</v>
      </c>
      <c r="K48" s="213" t="s">
        <v>12</v>
      </c>
    </row>
    <row r="49" spans="2:11" s="7" customFormat="1" x14ac:dyDescent="0.3">
      <c r="B49" s="58" t="s">
        <v>371</v>
      </c>
      <c r="C49" s="12" t="s">
        <v>370</v>
      </c>
      <c r="D49" s="12" t="s">
        <v>288</v>
      </c>
      <c r="E49" s="216" t="s">
        <v>47</v>
      </c>
      <c r="F49" s="211">
        <v>21.293565891472866</v>
      </c>
      <c r="G49" s="211">
        <v>21.293565891472866</v>
      </c>
      <c r="H49" s="211">
        <v>21.293565891472866</v>
      </c>
      <c r="I49" s="211">
        <v>8.9506976744186044</v>
      </c>
      <c r="J49" s="217">
        <v>446.24149999999997</v>
      </c>
      <c r="K49" s="217">
        <v>8.9506976744186044</v>
      </c>
    </row>
    <row r="50" spans="2:11" s="7" customFormat="1" x14ac:dyDescent="0.3">
      <c r="B50" s="58"/>
      <c r="C50" s="12" t="s">
        <v>369</v>
      </c>
      <c r="D50" s="12" t="s">
        <v>288</v>
      </c>
      <c r="E50" s="216" t="s">
        <v>47</v>
      </c>
      <c r="F50" s="216" t="s">
        <v>47</v>
      </c>
      <c r="G50" s="216" t="s">
        <v>47</v>
      </c>
      <c r="H50" s="211">
        <v>21.293565891472866</v>
      </c>
      <c r="I50" s="211">
        <v>8.9506976744186044</v>
      </c>
      <c r="J50" s="217">
        <v>626.87486615417743</v>
      </c>
      <c r="K50" s="217">
        <v>8.9506976744186044</v>
      </c>
    </row>
    <row r="51" spans="2:11" s="7" customFormat="1" x14ac:dyDescent="0.3">
      <c r="B51" s="58"/>
      <c r="C51" s="12" t="s">
        <v>368</v>
      </c>
      <c r="D51" s="12" t="s">
        <v>288</v>
      </c>
      <c r="E51" s="216" t="s">
        <v>47</v>
      </c>
      <c r="F51" s="216" t="s">
        <v>47</v>
      </c>
      <c r="G51" s="216" t="s">
        <v>47</v>
      </c>
      <c r="H51" s="211">
        <v>21.293565891472866</v>
      </c>
      <c r="I51" s="211">
        <v>8.9506976744186044</v>
      </c>
      <c r="J51" s="217">
        <v>578.95913371117013</v>
      </c>
      <c r="K51" s="217">
        <v>8.9506976744186044</v>
      </c>
    </row>
    <row r="52" spans="2:11" s="7" customFormat="1" x14ac:dyDescent="0.3">
      <c r="B52" s="58"/>
      <c r="C52" s="12" t="s">
        <v>367</v>
      </c>
      <c r="D52" s="12" t="s">
        <v>288</v>
      </c>
      <c r="E52" s="216" t="s">
        <v>47</v>
      </c>
      <c r="F52" s="216" t="s">
        <v>47</v>
      </c>
      <c r="G52" s="216" t="s">
        <v>47</v>
      </c>
      <c r="H52" s="211">
        <v>21.293565891472866</v>
      </c>
      <c r="I52" s="211">
        <v>8.9506976744186044</v>
      </c>
      <c r="J52" s="217">
        <v>587.34438688869636</v>
      </c>
      <c r="K52" s="217">
        <v>8.9506976744186044</v>
      </c>
    </row>
    <row r="53" spans="2:11" s="7" customFormat="1" x14ac:dyDescent="0.3">
      <c r="B53" s="58"/>
      <c r="C53" s="12" t="s">
        <v>366</v>
      </c>
      <c r="D53" s="12" t="s">
        <v>288</v>
      </c>
      <c r="E53" s="216" t="s">
        <v>47</v>
      </c>
      <c r="F53" s="216" t="s">
        <v>47</v>
      </c>
      <c r="G53" s="211">
        <v>21.293565891472866</v>
      </c>
      <c r="H53" s="211">
        <v>21.293565891472866</v>
      </c>
      <c r="I53" s="211">
        <v>8.9506976744186044</v>
      </c>
      <c r="J53" s="214">
        <v>467.04579999999999</v>
      </c>
      <c r="K53" s="214">
        <v>8.9506976744186044</v>
      </c>
    </row>
    <row r="54" spans="2:11" s="7" customFormat="1" x14ac:dyDescent="0.3">
      <c r="E54" s="208"/>
      <c r="F54" s="208"/>
      <c r="G54" s="208"/>
      <c r="H54" s="208"/>
      <c r="I54" s="208"/>
      <c r="J54" s="208"/>
      <c r="K54" s="209"/>
    </row>
    <row r="55" spans="2:11" s="7" customFormat="1" x14ac:dyDescent="0.3">
      <c r="E55" s="208"/>
      <c r="F55" s="208"/>
      <c r="G55" s="208"/>
      <c r="H55" s="208"/>
      <c r="I55" s="208"/>
      <c r="J55" s="208"/>
      <c r="K55" s="209"/>
    </row>
    <row r="56" spans="2:11" s="7" customFormat="1" x14ac:dyDescent="0.3">
      <c r="E56" s="215" t="s">
        <v>360</v>
      </c>
      <c r="F56" s="214" t="s">
        <v>359</v>
      </c>
      <c r="G56" s="214" t="s">
        <v>358</v>
      </c>
      <c r="H56" s="215" t="s">
        <v>357</v>
      </c>
      <c r="I56" s="215" t="s">
        <v>356</v>
      </c>
      <c r="J56" s="215" t="s">
        <v>355</v>
      </c>
      <c r="K56" s="214" t="s">
        <v>233</v>
      </c>
    </row>
    <row r="57" spans="2:11" s="7" customFormat="1" ht="15.6" x14ac:dyDescent="0.35">
      <c r="B57" s="14" t="s">
        <v>16</v>
      </c>
      <c r="C57" s="14" t="s">
        <v>354</v>
      </c>
      <c r="D57" s="14" t="s">
        <v>14</v>
      </c>
      <c r="E57" s="213" t="s">
        <v>12</v>
      </c>
      <c r="F57" s="213" t="s">
        <v>12</v>
      </c>
      <c r="G57" s="213" t="s">
        <v>12</v>
      </c>
      <c r="H57" s="213" t="s">
        <v>12</v>
      </c>
      <c r="I57" s="213" t="s">
        <v>12</v>
      </c>
      <c r="J57" s="213" t="s">
        <v>12</v>
      </c>
      <c r="K57" s="213" t="s">
        <v>12</v>
      </c>
    </row>
    <row r="58" spans="2:11" s="7" customFormat="1" x14ac:dyDescent="0.3">
      <c r="B58" s="58" t="s">
        <v>321</v>
      </c>
      <c r="C58" s="12" t="s">
        <v>365</v>
      </c>
      <c r="D58" s="12" t="s">
        <v>288</v>
      </c>
      <c r="E58" s="210" t="s">
        <v>47</v>
      </c>
      <c r="F58" s="211">
        <v>21.293565891472866</v>
      </c>
      <c r="G58" s="210" t="s">
        <v>47</v>
      </c>
      <c r="H58" s="210" t="s">
        <v>47</v>
      </c>
      <c r="I58" s="210" t="s">
        <v>47</v>
      </c>
      <c r="J58" s="211">
        <v>8.9019922480620153</v>
      </c>
      <c r="K58" s="210" t="s">
        <v>47</v>
      </c>
    </row>
    <row r="59" spans="2:11" s="7" customFormat="1" x14ac:dyDescent="0.3">
      <c r="B59" s="58"/>
      <c r="C59" s="12" t="s">
        <v>364</v>
      </c>
      <c r="D59" s="12" t="s">
        <v>288</v>
      </c>
      <c r="E59" s="210" t="s">
        <v>47</v>
      </c>
      <c r="F59" s="211">
        <v>21.293565891472866</v>
      </c>
      <c r="G59" s="210" t="s">
        <v>47</v>
      </c>
      <c r="H59" s="211">
        <v>21.293565891472866</v>
      </c>
      <c r="I59" s="210" t="s">
        <v>47</v>
      </c>
      <c r="J59" s="211">
        <v>8.9019922480620153</v>
      </c>
      <c r="K59" s="210" t="s">
        <v>47</v>
      </c>
    </row>
    <row r="60" spans="2:11" s="7" customFormat="1" x14ac:dyDescent="0.3">
      <c r="B60" s="58"/>
      <c r="C60" s="12" t="s">
        <v>363</v>
      </c>
      <c r="D60" s="12" t="s">
        <v>288</v>
      </c>
      <c r="E60" s="210" t="s">
        <v>47</v>
      </c>
      <c r="F60" s="211">
        <v>21.293565891472866</v>
      </c>
      <c r="G60" s="210" t="s">
        <v>47</v>
      </c>
      <c r="H60" s="211">
        <v>21.293565891472866</v>
      </c>
      <c r="I60" s="210" t="s">
        <v>47</v>
      </c>
      <c r="J60" s="211">
        <v>8.9019922480620153</v>
      </c>
      <c r="K60" s="210" t="s">
        <v>47</v>
      </c>
    </row>
    <row r="61" spans="2:11" s="7" customFormat="1" x14ac:dyDescent="0.3">
      <c r="B61" s="58"/>
      <c r="C61" s="12" t="s">
        <v>362</v>
      </c>
      <c r="D61" s="12" t="s">
        <v>288</v>
      </c>
      <c r="E61" s="210" t="s">
        <v>47</v>
      </c>
      <c r="F61" s="211">
        <v>21.293565891472866</v>
      </c>
      <c r="G61" s="210" t="s">
        <v>47</v>
      </c>
      <c r="H61" s="211">
        <v>21.293565891472866</v>
      </c>
      <c r="I61" s="210" t="s">
        <v>47</v>
      </c>
      <c r="J61" s="211">
        <v>8.9019922480620153</v>
      </c>
      <c r="K61" s="210" t="s">
        <v>47</v>
      </c>
    </row>
    <row r="62" spans="2:11" s="7" customFormat="1" x14ac:dyDescent="0.3">
      <c r="B62" s="58"/>
      <c r="C62" s="12" t="s">
        <v>361</v>
      </c>
      <c r="D62" s="12" t="s">
        <v>288</v>
      </c>
      <c r="E62" s="210" t="s">
        <v>47</v>
      </c>
      <c r="F62" s="211">
        <v>21.293565891472866</v>
      </c>
      <c r="G62" s="210" t="s">
        <v>47</v>
      </c>
      <c r="H62" s="210" t="s">
        <v>47</v>
      </c>
      <c r="I62" s="210" t="s">
        <v>47</v>
      </c>
      <c r="J62" s="211">
        <v>8.9019922480620153</v>
      </c>
      <c r="K62" s="210" t="s">
        <v>47</v>
      </c>
    </row>
    <row r="63" spans="2:11" s="7" customFormat="1" x14ac:dyDescent="0.3">
      <c r="E63" s="208"/>
      <c r="F63" s="208"/>
      <c r="G63" s="208"/>
      <c r="H63" s="208"/>
      <c r="I63" s="209"/>
      <c r="J63" s="208"/>
      <c r="K63" s="209"/>
    </row>
    <row r="64" spans="2:11" s="7" customFormat="1" x14ac:dyDescent="0.3">
      <c r="E64" s="208"/>
      <c r="F64" s="208"/>
      <c r="G64" s="208"/>
      <c r="H64" s="208"/>
      <c r="I64" s="208"/>
      <c r="J64" s="208"/>
      <c r="K64" s="209"/>
    </row>
    <row r="65" spans="2:11" s="7" customFormat="1" x14ac:dyDescent="0.3">
      <c r="E65" s="215" t="s">
        <v>360</v>
      </c>
      <c r="F65" s="214" t="s">
        <v>359</v>
      </c>
      <c r="G65" s="214" t="s">
        <v>358</v>
      </c>
      <c r="H65" s="215" t="s">
        <v>357</v>
      </c>
      <c r="I65" s="215" t="s">
        <v>356</v>
      </c>
      <c r="J65" s="215" t="s">
        <v>355</v>
      </c>
      <c r="K65" s="214" t="s">
        <v>233</v>
      </c>
    </row>
    <row r="66" spans="2:11" s="7" customFormat="1" ht="15.6" x14ac:dyDescent="0.35">
      <c r="B66" s="14" t="s">
        <v>16</v>
      </c>
      <c r="C66" s="14" t="s">
        <v>354</v>
      </c>
      <c r="D66" s="14" t="s">
        <v>14</v>
      </c>
      <c r="E66" s="213" t="s">
        <v>12</v>
      </c>
      <c r="F66" s="213" t="s">
        <v>12</v>
      </c>
      <c r="G66" s="213" t="s">
        <v>12</v>
      </c>
      <c r="H66" s="213" t="s">
        <v>12</v>
      </c>
      <c r="I66" s="213" t="s">
        <v>12</v>
      </c>
      <c r="J66" s="213" t="s">
        <v>12</v>
      </c>
      <c r="K66" s="213" t="s">
        <v>12</v>
      </c>
    </row>
    <row r="67" spans="2:11" s="7" customFormat="1" x14ac:dyDescent="0.3">
      <c r="B67" s="58" t="s">
        <v>312</v>
      </c>
      <c r="C67" s="12" t="s">
        <v>311</v>
      </c>
      <c r="D67" s="12" t="s">
        <v>288</v>
      </c>
      <c r="E67" s="210" t="s">
        <v>47</v>
      </c>
      <c r="F67" s="211">
        <v>21.293565891472866</v>
      </c>
      <c r="G67" s="211">
        <v>21.293565891472866</v>
      </c>
      <c r="H67" s="211">
        <v>21.293565891472866</v>
      </c>
      <c r="I67" s="210" t="s">
        <v>47</v>
      </c>
      <c r="J67" s="211">
        <v>8.9019922480620153</v>
      </c>
      <c r="K67" s="210" t="s">
        <v>47</v>
      </c>
    </row>
    <row r="68" spans="2:11" s="7" customFormat="1" x14ac:dyDescent="0.3">
      <c r="B68" s="58"/>
      <c r="C68" s="12" t="s">
        <v>310</v>
      </c>
      <c r="D68" s="12" t="s">
        <v>288</v>
      </c>
      <c r="E68" s="210" t="s">
        <v>47</v>
      </c>
      <c r="F68" s="211">
        <v>21.293565891472866</v>
      </c>
      <c r="G68" s="211">
        <v>21.293565891472866</v>
      </c>
      <c r="H68" s="211">
        <v>21.293565891472866</v>
      </c>
      <c r="I68" s="210" t="s">
        <v>47</v>
      </c>
      <c r="J68" s="211">
        <v>8.9019922480620153</v>
      </c>
      <c r="K68" s="210" t="s">
        <v>47</v>
      </c>
    </row>
    <row r="69" spans="2:11" s="7" customFormat="1" x14ac:dyDescent="0.3">
      <c r="B69" s="58"/>
      <c r="C69" s="12" t="s">
        <v>309</v>
      </c>
      <c r="D69" s="12" t="s">
        <v>288</v>
      </c>
      <c r="E69" s="210" t="s">
        <v>47</v>
      </c>
      <c r="F69" s="211">
        <v>21.293565891472866</v>
      </c>
      <c r="G69" s="211">
        <v>21.293565891472866</v>
      </c>
      <c r="H69" s="211">
        <v>21.293565891472866</v>
      </c>
      <c r="I69" s="210" t="s">
        <v>47</v>
      </c>
      <c r="J69" s="211">
        <v>8.9019922480620153</v>
      </c>
      <c r="K69" s="210" t="s">
        <v>47</v>
      </c>
    </row>
    <row r="70" spans="2:11" s="7" customFormat="1" x14ac:dyDescent="0.3">
      <c r="B70" s="58"/>
      <c r="C70" s="12" t="s">
        <v>308</v>
      </c>
      <c r="D70" s="12" t="s">
        <v>288</v>
      </c>
      <c r="E70" s="210" t="s">
        <v>47</v>
      </c>
      <c r="F70" s="211">
        <v>21.293565891472866</v>
      </c>
      <c r="G70" s="211">
        <v>21.293565891472866</v>
      </c>
      <c r="H70" s="211">
        <v>21.293565891472866</v>
      </c>
      <c r="I70" s="210" t="s">
        <v>47</v>
      </c>
      <c r="J70" s="211">
        <v>8.9019922480620153</v>
      </c>
      <c r="K70" s="210" t="s">
        <v>47</v>
      </c>
    </row>
    <row r="71" spans="2:11" s="7" customFormat="1" x14ac:dyDescent="0.3">
      <c r="E71" s="208"/>
      <c r="F71" s="208"/>
      <c r="G71" s="208"/>
      <c r="H71" s="208"/>
      <c r="I71" s="208"/>
      <c r="J71" s="208"/>
      <c r="K71" s="209"/>
    </row>
    <row r="72" spans="2:11" s="7" customFormat="1" x14ac:dyDescent="0.3">
      <c r="E72" s="208"/>
      <c r="F72" s="208"/>
      <c r="G72" s="208"/>
      <c r="H72" s="208"/>
      <c r="I72" s="208"/>
      <c r="J72" s="208"/>
      <c r="K72" s="209"/>
    </row>
    <row r="73" spans="2:11" s="7" customFormat="1" x14ac:dyDescent="0.3">
      <c r="E73" s="215" t="s">
        <v>360</v>
      </c>
      <c r="F73" s="214" t="s">
        <v>359</v>
      </c>
      <c r="G73" s="214" t="s">
        <v>358</v>
      </c>
      <c r="H73" s="215" t="s">
        <v>357</v>
      </c>
      <c r="I73" s="215" t="s">
        <v>356</v>
      </c>
      <c r="J73" s="215" t="s">
        <v>355</v>
      </c>
      <c r="K73" s="214" t="s">
        <v>233</v>
      </c>
    </row>
    <row r="74" spans="2:11" s="7" customFormat="1" ht="15.6" x14ac:dyDescent="0.35">
      <c r="B74" s="14" t="s">
        <v>16</v>
      </c>
      <c r="C74" s="14" t="s">
        <v>354</v>
      </c>
      <c r="D74" s="14" t="s">
        <v>14</v>
      </c>
      <c r="E74" s="213" t="s">
        <v>12</v>
      </c>
      <c r="F74" s="213" t="s">
        <v>12</v>
      </c>
      <c r="G74" s="213" t="s">
        <v>12</v>
      </c>
      <c r="H74" s="213" t="s">
        <v>12</v>
      </c>
      <c r="I74" s="213" t="s">
        <v>12</v>
      </c>
      <c r="J74" s="213" t="s">
        <v>12</v>
      </c>
      <c r="K74" s="213" t="s">
        <v>12</v>
      </c>
    </row>
    <row r="75" spans="2:11" s="7" customFormat="1" x14ac:dyDescent="0.3">
      <c r="B75" s="58" t="s">
        <v>307</v>
      </c>
      <c r="C75" s="12" t="s">
        <v>306</v>
      </c>
      <c r="D75" s="12" t="s">
        <v>288</v>
      </c>
      <c r="E75" s="210" t="s">
        <v>47</v>
      </c>
      <c r="F75" s="211">
        <v>21.293565891472866</v>
      </c>
      <c r="G75" s="211">
        <v>21.293565891472866</v>
      </c>
      <c r="H75" s="211">
        <v>21.293565891472866</v>
      </c>
      <c r="I75" s="210" t="s">
        <v>47</v>
      </c>
      <c r="J75" s="211">
        <v>8.9019922480620153</v>
      </c>
      <c r="K75" s="210" t="s">
        <v>47</v>
      </c>
    </row>
    <row r="76" spans="2:11" s="7" customFormat="1" x14ac:dyDescent="0.3">
      <c r="B76" s="58"/>
      <c r="C76" s="12" t="s">
        <v>305</v>
      </c>
      <c r="D76" s="12" t="s">
        <v>288</v>
      </c>
      <c r="E76" s="210" t="s">
        <v>47</v>
      </c>
      <c r="F76" s="211">
        <v>21.293565891472866</v>
      </c>
      <c r="G76" s="211">
        <v>21.293565891472866</v>
      </c>
      <c r="H76" s="211">
        <v>21.293565891472866</v>
      </c>
      <c r="I76" s="210" t="s">
        <v>47</v>
      </c>
      <c r="J76" s="211">
        <v>8.9019922480620153</v>
      </c>
      <c r="K76" s="210" t="s">
        <v>47</v>
      </c>
    </row>
    <row r="77" spans="2:11" s="7" customFormat="1" x14ac:dyDescent="0.3">
      <c r="B77" s="58"/>
      <c r="C77" s="12" t="s">
        <v>304</v>
      </c>
      <c r="D77" s="12" t="s">
        <v>288</v>
      </c>
      <c r="E77" s="210" t="s">
        <v>47</v>
      </c>
      <c r="F77" s="211">
        <v>21.293565891472866</v>
      </c>
      <c r="G77" s="211">
        <v>21.293565891472866</v>
      </c>
      <c r="H77" s="211">
        <v>21.293565891472866</v>
      </c>
      <c r="I77" s="210" t="s">
        <v>47</v>
      </c>
      <c r="J77" s="211">
        <v>8.9019922480620153</v>
      </c>
      <c r="K77" s="210" t="s">
        <v>47</v>
      </c>
    </row>
    <row r="78" spans="2:11" s="7" customFormat="1" x14ac:dyDescent="0.3">
      <c r="B78" s="58"/>
      <c r="C78" s="12" t="s">
        <v>303</v>
      </c>
      <c r="D78" s="12" t="s">
        <v>288</v>
      </c>
      <c r="E78" s="210" t="s">
        <v>47</v>
      </c>
      <c r="F78" s="211">
        <v>21.293565891472866</v>
      </c>
      <c r="G78" s="211">
        <v>21.293565891472866</v>
      </c>
      <c r="H78" s="211">
        <v>21.293565891472866</v>
      </c>
      <c r="I78" s="210" t="s">
        <v>47</v>
      </c>
      <c r="J78" s="211">
        <v>8.9019922480620153</v>
      </c>
      <c r="K78" s="210" t="s">
        <v>47</v>
      </c>
    </row>
    <row r="79" spans="2:11" s="7" customFormat="1" x14ac:dyDescent="0.3">
      <c r="B79" s="58"/>
      <c r="C79" s="12" t="s">
        <v>302</v>
      </c>
      <c r="D79" s="12" t="s">
        <v>288</v>
      </c>
      <c r="E79" s="210" t="s">
        <v>47</v>
      </c>
      <c r="F79" s="211">
        <v>21.293565891472866</v>
      </c>
      <c r="G79" s="211">
        <v>21.293565891472866</v>
      </c>
      <c r="H79" s="211">
        <v>21.293565891472866</v>
      </c>
      <c r="I79" s="210" t="s">
        <v>47</v>
      </c>
      <c r="J79" s="211">
        <v>8.9019922480620153</v>
      </c>
      <c r="K79" s="210" t="s">
        <v>47</v>
      </c>
    </row>
    <row r="80" spans="2:11" s="7" customFormat="1" x14ac:dyDescent="0.3">
      <c r="B80" s="58"/>
      <c r="C80" s="12" t="s">
        <v>301</v>
      </c>
      <c r="D80" s="12" t="s">
        <v>288</v>
      </c>
      <c r="E80" s="210" t="s">
        <v>47</v>
      </c>
      <c r="F80" s="211">
        <v>21.293565891472866</v>
      </c>
      <c r="G80" s="211">
        <v>21.293565891472866</v>
      </c>
      <c r="H80" s="211">
        <v>21.293565891472866</v>
      </c>
      <c r="I80" s="210" t="s">
        <v>47</v>
      </c>
      <c r="J80" s="211">
        <v>8.9019922480620153</v>
      </c>
      <c r="K80" s="210" t="s">
        <v>47</v>
      </c>
    </row>
    <row r="81" spans="2:14" s="7" customFormat="1" x14ac:dyDescent="0.3">
      <c r="B81" s="58"/>
      <c r="C81" s="12" t="s">
        <v>300</v>
      </c>
      <c r="D81" s="12" t="s">
        <v>288</v>
      </c>
      <c r="E81" s="210" t="s">
        <v>47</v>
      </c>
      <c r="F81" s="211">
        <v>21.293565891472866</v>
      </c>
      <c r="G81" s="211">
        <v>21.293565891472866</v>
      </c>
      <c r="H81" s="211">
        <v>21.293565891472866</v>
      </c>
      <c r="I81" s="210" t="s">
        <v>47</v>
      </c>
      <c r="J81" s="211">
        <v>8.9019922480620153</v>
      </c>
      <c r="K81" s="210" t="s">
        <v>47</v>
      </c>
    </row>
    <row r="82" spans="2:14" s="7" customFormat="1" x14ac:dyDescent="0.3">
      <c r="B82" s="58"/>
      <c r="C82" s="12" t="s">
        <v>299</v>
      </c>
      <c r="D82" s="12" t="s">
        <v>288</v>
      </c>
      <c r="E82" s="210" t="s">
        <v>47</v>
      </c>
      <c r="F82" s="211">
        <v>21.293565891472866</v>
      </c>
      <c r="G82" s="211">
        <v>21.293565891472866</v>
      </c>
      <c r="H82" s="211">
        <v>21.293565891472866</v>
      </c>
      <c r="I82" s="210" t="s">
        <v>47</v>
      </c>
      <c r="J82" s="211">
        <v>8.9019922480620153</v>
      </c>
      <c r="K82" s="210" t="s">
        <v>47</v>
      </c>
    </row>
    <row r="83" spans="2:14" s="7" customFormat="1" x14ac:dyDescent="0.3">
      <c r="B83" s="58"/>
      <c r="C83" s="12" t="s">
        <v>298</v>
      </c>
      <c r="D83" s="12" t="s">
        <v>288</v>
      </c>
      <c r="E83" s="210" t="s">
        <v>47</v>
      </c>
      <c r="F83" s="211">
        <v>21.293565891472866</v>
      </c>
      <c r="G83" s="211">
        <v>21.293565891472866</v>
      </c>
      <c r="H83" s="211">
        <v>21.293565891472866</v>
      </c>
      <c r="I83" s="210" t="s">
        <v>47</v>
      </c>
      <c r="J83" s="211">
        <v>8.9019922480620153</v>
      </c>
      <c r="K83" s="210" t="s">
        <v>47</v>
      </c>
    </row>
    <row r="84" spans="2:14" s="7" customFormat="1" x14ac:dyDescent="0.3">
      <c r="E84" s="208"/>
      <c r="F84" s="208"/>
      <c r="G84" s="208"/>
      <c r="H84" s="208"/>
      <c r="I84" s="208"/>
      <c r="J84" s="208"/>
      <c r="K84" s="209"/>
    </row>
    <row r="85" spans="2:14" s="7" customFormat="1" x14ac:dyDescent="0.3">
      <c r="E85" s="208"/>
      <c r="F85" s="208"/>
      <c r="G85" s="208"/>
      <c r="H85" s="208"/>
      <c r="I85" s="208"/>
      <c r="J85" s="208"/>
      <c r="K85" s="209"/>
    </row>
    <row r="86" spans="2:14" s="7" customFormat="1" x14ac:dyDescent="0.3">
      <c r="E86" s="215" t="s">
        <v>360</v>
      </c>
      <c r="F86" s="214" t="s">
        <v>359</v>
      </c>
      <c r="G86" s="214" t="s">
        <v>358</v>
      </c>
      <c r="H86" s="215" t="s">
        <v>357</v>
      </c>
      <c r="I86" s="215" t="s">
        <v>356</v>
      </c>
      <c r="J86" s="215" t="s">
        <v>355</v>
      </c>
      <c r="K86" s="214" t="s">
        <v>233</v>
      </c>
    </row>
    <row r="87" spans="2:14" s="7" customFormat="1" ht="15.6" x14ac:dyDescent="0.35">
      <c r="B87" s="14" t="s">
        <v>16</v>
      </c>
      <c r="C87" s="14" t="s">
        <v>354</v>
      </c>
      <c r="D87" s="14" t="s">
        <v>14</v>
      </c>
      <c r="E87" s="213" t="s">
        <v>12</v>
      </c>
      <c r="F87" s="213" t="s">
        <v>12</v>
      </c>
      <c r="G87" s="213" t="s">
        <v>12</v>
      </c>
      <c r="H87" s="213" t="s">
        <v>12</v>
      </c>
      <c r="I87" s="213" t="s">
        <v>12</v>
      </c>
      <c r="J87" s="213" t="s">
        <v>12</v>
      </c>
      <c r="K87" s="213" t="s">
        <v>12</v>
      </c>
    </row>
    <row r="88" spans="2:14" s="7" customFormat="1" x14ac:dyDescent="0.3">
      <c r="B88" s="58" t="s">
        <v>292</v>
      </c>
      <c r="C88" s="12" t="s">
        <v>291</v>
      </c>
      <c r="D88" s="12" t="s">
        <v>288</v>
      </c>
      <c r="E88" s="210" t="s">
        <v>47</v>
      </c>
      <c r="F88" s="212" t="s">
        <v>47</v>
      </c>
      <c r="G88" s="211">
        <v>21.293565891472866</v>
      </c>
      <c r="H88" s="211">
        <v>21.293565891472866</v>
      </c>
      <c r="I88" s="211">
        <v>8.9506976744186044</v>
      </c>
      <c r="J88" s="211">
        <v>1041.8036935229597</v>
      </c>
      <c r="K88" s="210" t="s">
        <v>47</v>
      </c>
    </row>
    <row r="89" spans="2:14" s="7" customFormat="1" x14ac:dyDescent="0.3">
      <c r="B89" s="58"/>
      <c r="C89" s="12" t="s">
        <v>290</v>
      </c>
      <c r="D89" s="12" t="s">
        <v>288</v>
      </c>
      <c r="E89" s="210" t="s">
        <v>47</v>
      </c>
      <c r="F89" s="212" t="s">
        <v>47</v>
      </c>
      <c r="G89" s="211">
        <v>21.293565891472866</v>
      </c>
      <c r="H89" s="211">
        <v>21.293565891472866</v>
      </c>
      <c r="I89" s="211">
        <v>8.9506976744186044</v>
      </c>
      <c r="J89" s="211">
        <v>1041.8036935229597</v>
      </c>
      <c r="K89" s="210" t="s">
        <v>47</v>
      </c>
    </row>
    <row r="90" spans="2:14" s="7" customFormat="1" x14ac:dyDescent="0.3">
      <c r="B90" s="58"/>
      <c r="C90" s="12" t="s">
        <v>289</v>
      </c>
      <c r="D90" s="12" t="s">
        <v>288</v>
      </c>
      <c r="E90" s="210" t="s">
        <v>47</v>
      </c>
      <c r="F90" s="212" t="s">
        <v>47</v>
      </c>
      <c r="G90" s="211">
        <v>21.293565891472866</v>
      </c>
      <c r="H90" s="211">
        <v>21.293565891472866</v>
      </c>
      <c r="I90" s="211">
        <v>8.9506976744186044</v>
      </c>
      <c r="J90" s="211">
        <v>1041.8036935229597</v>
      </c>
      <c r="K90" s="210" t="s">
        <v>47</v>
      </c>
    </row>
    <row r="91" spans="2:14" s="7" customFormat="1" x14ac:dyDescent="0.3">
      <c r="B91" s="59"/>
      <c r="C91" s="59"/>
      <c r="D91" s="59"/>
      <c r="E91" s="207"/>
      <c r="F91" s="207"/>
      <c r="G91" s="207"/>
      <c r="H91" s="207"/>
      <c r="I91" s="207"/>
      <c r="J91" s="208"/>
      <c r="K91" s="209"/>
      <c r="L91" s="59"/>
      <c r="M91" s="59"/>
    </row>
    <row r="92" spans="2:14" s="7" customFormat="1" x14ac:dyDescent="0.3">
      <c r="B92" s="59"/>
      <c r="C92" s="59"/>
      <c r="D92" s="59"/>
      <c r="E92" s="209"/>
      <c r="F92" s="207"/>
      <c r="G92" s="207"/>
      <c r="H92" s="207"/>
      <c r="I92" s="207"/>
      <c r="J92" s="208"/>
      <c r="K92" s="207"/>
      <c r="L92" s="59"/>
      <c r="M92" s="59"/>
      <c r="N92" s="59"/>
    </row>
    <row r="93" spans="2:14" s="2" customFormat="1" ht="15.6" x14ac:dyDescent="0.3">
      <c r="B93" s="206" t="s">
        <v>5</v>
      </c>
      <c r="C93" s="67"/>
      <c r="D93" s="67"/>
      <c r="E93" s="67"/>
      <c r="F93" s="67"/>
      <c r="G93" s="67"/>
      <c r="H93" s="67"/>
      <c r="I93" s="67"/>
      <c r="J93" s="67"/>
      <c r="K93" s="67"/>
      <c r="L93" s="67"/>
      <c r="M93" s="67"/>
      <c r="N93" s="67"/>
    </row>
    <row r="94" spans="2:14" s="2" customFormat="1" ht="21" customHeight="1" x14ac:dyDescent="0.3">
      <c r="B94" s="5" t="s">
        <v>353</v>
      </c>
      <c r="C94" s="5"/>
      <c r="D94" s="5"/>
      <c r="E94" s="5"/>
      <c r="F94" s="5"/>
      <c r="G94" s="5"/>
      <c r="H94" s="5"/>
      <c r="I94" s="5"/>
      <c r="J94" s="5"/>
      <c r="K94" s="5"/>
      <c r="L94" s="5"/>
      <c r="M94" s="5"/>
      <c r="N94" s="67"/>
    </row>
    <row r="95" spans="2:14" s="2" customFormat="1" ht="27" customHeight="1" x14ac:dyDescent="0.3">
      <c r="B95" s="186" t="s">
        <v>352</v>
      </c>
      <c r="C95" s="186"/>
      <c r="D95" s="186"/>
      <c r="E95" s="186"/>
      <c r="F95" s="186"/>
      <c r="G95" s="186"/>
      <c r="H95" s="186"/>
      <c r="I95" s="186"/>
      <c r="J95" s="186"/>
      <c r="K95" s="186"/>
      <c r="L95" s="186"/>
      <c r="M95" s="186"/>
      <c r="N95" s="67"/>
    </row>
    <row r="96" spans="2:14" s="2" customFormat="1" ht="19.350000000000001" customHeight="1" x14ac:dyDescent="0.3">
      <c r="B96" s="5" t="s">
        <v>351</v>
      </c>
      <c r="C96" s="5"/>
      <c r="D96" s="5"/>
      <c r="E96" s="5"/>
      <c r="F96" s="5"/>
      <c r="G96" s="5"/>
      <c r="H96" s="5"/>
      <c r="I96" s="5"/>
      <c r="J96" s="5"/>
      <c r="K96" s="5"/>
      <c r="L96" s="5"/>
      <c r="M96" s="5"/>
      <c r="N96" s="67"/>
    </row>
    <row r="97" spans="2:14" s="2" customFormat="1" ht="52.5" customHeight="1" x14ac:dyDescent="0.3">
      <c r="B97" s="4" t="s">
        <v>350</v>
      </c>
      <c r="C97" s="4"/>
      <c r="D97" s="4"/>
      <c r="E97" s="4"/>
      <c r="F97" s="4"/>
      <c r="G97" s="4"/>
      <c r="H97" s="4"/>
      <c r="I97" s="4"/>
      <c r="J97" s="4"/>
      <c r="K97" s="4"/>
      <c r="L97" s="4"/>
      <c r="M97" s="4"/>
      <c r="N97" s="67"/>
    </row>
    <row r="98" spans="2:14" s="2" customFormat="1" ht="22.5" customHeight="1" x14ac:dyDescent="0.3">
      <c r="B98" s="66" t="s">
        <v>0</v>
      </c>
      <c r="C98" s="66"/>
      <c r="D98" s="66"/>
      <c r="E98" s="66"/>
      <c r="F98" s="66"/>
      <c r="G98" s="66"/>
      <c r="H98" s="66"/>
      <c r="I98" s="66"/>
      <c r="J98" s="66"/>
      <c r="K98" s="66"/>
      <c r="L98" s="66"/>
      <c r="M98" s="66"/>
      <c r="N98" s="67"/>
    </row>
    <row r="99" spans="2:14" s="2" customFormat="1" x14ac:dyDescent="0.3">
      <c r="E99" s="205"/>
      <c r="F99" s="205"/>
      <c r="G99" s="205"/>
      <c r="H99" s="205"/>
      <c r="I99" s="205"/>
      <c r="J99" s="205"/>
      <c r="K99" s="205"/>
    </row>
    <row r="100" spans="2:14" s="2" customFormat="1" x14ac:dyDescent="0.3">
      <c r="E100" s="205"/>
      <c r="F100" s="205"/>
      <c r="G100" s="205"/>
      <c r="H100" s="205"/>
      <c r="I100" s="205"/>
      <c r="J100" s="205"/>
      <c r="K100" s="205"/>
    </row>
    <row r="101" spans="2:14" s="2" customFormat="1" x14ac:dyDescent="0.3">
      <c r="E101" s="205"/>
      <c r="F101" s="205"/>
      <c r="G101" s="205"/>
      <c r="H101" s="205"/>
      <c r="I101" s="205"/>
      <c r="J101" s="205"/>
      <c r="K101" s="205"/>
    </row>
    <row r="102" spans="2:14" s="2" customFormat="1" x14ac:dyDescent="0.3">
      <c r="E102" s="205"/>
      <c r="F102" s="205"/>
      <c r="G102" s="205"/>
      <c r="H102" s="205"/>
      <c r="I102" s="205"/>
      <c r="J102" s="205"/>
      <c r="K102" s="205"/>
    </row>
    <row r="103" spans="2:14" s="2" customFormat="1" x14ac:dyDescent="0.3">
      <c r="E103" s="205"/>
      <c r="F103" s="205"/>
      <c r="G103" s="205"/>
      <c r="H103" s="205"/>
      <c r="I103" s="205"/>
      <c r="J103" s="205"/>
      <c r="K103" s="205"/>
    </row>
    <row r="104" spans="2:14" s="2" customFormat="1" x14ac:dyDescent="0.3">
      <c r="E104" s="205"/>
      <c r="F104" s="205"/>
      <c r="G104" s="205"/>
      <c r="H104" s="205"/>
      <c r="I104" s="205"/>
      <c r="J104" s="205"/>
      <c r="K104" s="205"/>
    </row>
    <row r="105" spans="2:14" s="2" customFormat="1" x14ac:dyDescent="0.3">
      <c r="E105" s="205"/>
      <c r="F105" s="205"/>
      <c r="G105" s="205"/>
      <c r="H105" s="205"/>
      <c r="I105" s="205"/>
      <c r="J105" s="205"/>
      <c r="K105" s="205"/>
    </row>
    <row r="106" spans="2:14" s="2" customFormat="1" x14ac:dyDescent="0.3">
      <c r="E106" s="205"/>
      <c r="F106" s="205"/>
      <c r="G106" s="205"/>
      <c r="H106" s="205"/>
      <c r="I106" s="205"/>
      <c r="J106" s="205"/>
      <c r="K106" s="205"/>
    </row>
    <row r="107" spans="2:14" s="2" customFormat="1" x14ac:dyDescent="0.3">
      <c r="E107" s="205"/>
      <c r="F107" s="205"/>
      <c r="G107" s="205"/>
      <c r="H107" s="205"/>
      <c r="I107" s="205"/>
      <c r="J107" s="205"/>
      <c r="K107" s="205"/>
    </row>
    <row r="108" spans="2:14" s="2" customFormat="1" x14ac:dyDescent="0.3">
      <c r="E108" s="205"/>
      <c r="F108" s="205"/>
      <c r="G108" s="205"/>
      <c r="H108" s="205"/>
      <c r="I108" s="205"/>
      <c r="J108" s="205"/>
      <c r="K108" s="205"/>
    </row>
    <row r="109" spans="2:14" s="2" customFormat="1" x14ac:dyDescent="0.3">
      <c r="E109" s="205"/>
      <c r="F109" s="205"/>
      <c r="G109" s="205"/>
      <c r="H109" s="205"/>
      <c r="I109" s="205"/>
      <c r="J109" s="205"/>
      <c r="K109" s="205"/>
    </row>
    <row r="110" spans="2:14" s="2" customFormat="1" x14ac:dyDescent="0.3">
      <c r="E110" s="205"/>
      <c r="F110" s="205"/>
      <c r="G110" s="205"/>
      <c r="H110" s="205"/>
      <c r="I110" s="205"/>
      <c r="J110" s="205"/>
      <c r="K110" s="205"/>
    </row>
    <row r="111" spans="2:14" s="2" customFormat="1" x14ac:dyDescent="0.3">
      <c r="E111" s="205"/>
      <c r="F111" s="205"/>
      <c r="G111" s="205"/>
      <c r="H111" s="205"/>
      <c r="I111" s="205"/>
      <c r="J111" s="205"/>
      <c r="K111" s="205"/>
    </row>
    <row r="112" spans="2:14" s="2" customFormat="1" x14ac:dyDescent="0.3">
      <c r="E112" s="205"/>
      <c r="F112" s="205"/>
      <c r="G112" s="205"/>
      <c r="H112" s="205"/>
      <c r="I112" s="205"/>
      <c r="J112" s="205"/>
      <c r="K112" s="205"/>
    </row>
    <row r="113" spans="5:11" s="2" customFormat="1" x14ac:dyDescent="0.3">
      <c r="E113" s="205"/>
      <c r="F113" s="205"/>
      <c r="G113" s="205"/>
      <c r="H113" s="205"/>
      <c r="I113" s="205"/>
      <c r="J113" s="205"/>
      <c r="K113" s="205"/>
    </row>
    <row r="114" spans="5:11" s="2" customFormat="1" x14ac:dyDescent="0.3">
      <c r="E114" s="205"/>
      <c r="F114" s="205"/>
      <c r="G114" s="205"/>
      <c r="H114" s="205"/>
      <c r="I114" s="205"/>
      <c r="J114" s="205"/>
      <c r="K114" s="205"/>
    </row>
    <row r="115" spans="5:11" s="2" customFormat="1" x14ac:dyDescent="0.3">
      <c r="E115" s="205"/>
      <c r="F115" s="205"/>
      <c r="G115" s="205"/>
      <c r="H115" s="205"/>
      <c r="I115" s="205"/>
      <c r="J115" s="205"/>
      <c r="K115" s="205"/>
    </row>
    <row r="116" spans="5:11" s="2" customFormat="1" x14ac:dyDescent="0.3">
      <c r="E116" s="205"/>
      <c r="F116" s="205"/>
      <c r="G116" s="205"/>
      <c r="H116" s="205"/>
      <c r="I116" s="205"/>
      <c r="J116" s="205"/>
      <c r="K116" s="205"/>
    </row>
    <row r="117" spans="5:11" s="2" customFormat="1" x14ac:dyDescent="0.3">
      <c r="E117" s="205"/>
      <c r="F117" s="205"/>
      <c r="G117" s="205"/>
      <c r="H117" s="205"/>
      <c r="I117" s="205"/>
      <c r="J117" s="205"/>
      <c r="K117" s="205"/>
    </row>
    <row r="118" spans="5:11" s="2" customFormat="1" x14ac:dyDescent="0.3">
      <c r="E118" s="205"/>
      <c r="F118" s="205"/>
      <c r="G118" s="205"/>
      <c r="H118" s="205"/>
      <c r="I118" s="205"/>
      <c r="J118" s="205"/>
      <c r="K118" s="205"/>
    </row>
    <row r="119" spans="5:11" s="2" customFormat="1" x14ac:dyDescent="0.3">
      <c r="E119" s="205"/>
      <c r="F119" s="205"/>
      <c r="G119" s="205"/>
      <c r="H119" s="205"/>
      <c r="I119" s="205"/>
      <c r="J119" s="205"/>
      <c r="K119" s="205"/>
    </row>
    <row r="120" spans="5:11" s="2" customFormat="1" x14ac:dyDescent="0.3">
      <c r="E120" s="205"/>
      <c r="F120" s="205"/>
      <c r="G120" s="205"/>
      <c r="H120" s="205"/>
      <c r="I120" s="205"/>
      <c r="J120" s="205"/>
      <c r="K120" s="205"/>
    </row>
    <row r="121" spans="5:11" s="2" customFormat="1" x14ac:dyDescent="0.3">
      <c r="E121" s="205"/>
      <c r="F121" s="205"/>
      <c r="G121" s="205"/>
      <c r="H121" s="205"/>
      <c r="I121" s="205"/>
      <c r="J121" s="205"/>
      <c r="K121" s="205"/>
    </row>
    <row r="122" spans="5:11" s="2" customFormat="1" x14ac:dyDescent="0.3">
      <c r="E122" s="205"/>
      <c r="F122" s="205"/>
      <c r="G122" s="205"/>
      <c r="H122" s="205"/>
      <c r="I122" s="205"/>
      <c r="J122" s="205"/>
      <c r="K122" s="205"/>
    </row>
    <row r="123" spans="5:11" s="2" customFormat="1" x14ac:dyDescent="0.3">
      <c r="E123" s="205"/>
      <c r="F123" s="205"/>
      <c r="G123" s="205"/>
      <c r="H123" s="205"/>
      <c r="I123" s="205"/>
      <c r="J123" s="205"/>
      <c r="K123" s="205"/>
    </row>
    <row r="124" spans="5:11" s="2" customFormat="1" x14ac:dyDescent="0.3">
      <c r="E124" s="205"/>
      <c r="F124" s="205"/>
      <c r="G124" s="205"/>
      <c r="H124" s="205"/>
      <c r="I124" s="205"/>
      <c r="J124" s="205"/>
      <c r="K124" s="205"/>
    </row>
    <row r="125" spans="5:11" s="2" customFormat="1" x14ac:dyDescent="0.3">
      <c r="E125" s="205"/>
      <c r="F125" s="205"/>
      <c r="G125" s="205"/>
      <c r="H125" s="205"/>
      <c r="I125" s="205"/>
      <c r="J125" s="205"/>
      <c r="K125" s="205"/>
    </row>
    <row r="126" spans="5:11" s="2" customFormat="1" x14ac:dyDescent="0.3">
      <c r="E126" s="205"/>
      <c r="F126" s="205"/>
      <c r="G126" s="205"/>
      <c r="H126" s="205"/>
      <c r="I126" s="205"/>
      <c r="J126" s="205"/>
      <c r="K126" s="205"/>
    </row>
    <row r="127" spans="5:11" s="2" customFormat="1" x14ac:dyDescent="0.3">
      <c r="E127" s="205"/>
      <c r="F127" s="205"/>
      <c r="G127" s="205"/>
      <c r="H127" s="205"/>
      <c r="I127" s="205"/>
      <c r="J127" s="205"/>
      <c r="K127" s="205"/>
    </row>
    <row r="128" spans="5:11" s="2" customFormat="1" x14ac:dyDescent="0.3">
      <c r="E128" s="205"/>
      <c r="F128" s="205"/>
      <c r="G128" s="205"/>
      <c r="H128" s="205"/>
      <c r="I128" s="205"/>
      <c r="J128" s="205"/>
      <c r="K128" s="205"/>
    </row>
    <row r="129" spans="5:11" s="2" customFormat="1" x14ac:dyDescent="0.3">
      <c r="E129" s="205"/>
      <c r="F129" s="205"/>
      <c r="G129" s="205"/>
      <c r="H129" s="205"/>
      <c r="I129" s="205"/>
      <c r="J129" s="205"/>
      <c r="K129" s="205"/>
    </row>
    <row r="130" spans="5:11" s="2" customFormat="1" x14ac:dyDescent="0.3">
      <c r="E130" s="205"/>
      <c r="F130" s="205"/>
      <c r="G130" s="205"/>
      <c r="H130" s="205"/>
      <c r="I130" s="205"/>
      <c r="J130" s="205"/>
      <c r="K130" s="205"/>
    </row>
    <row r="131" spans="5:11" s="2" customFormat="1" x14ac:dyDescent="0.3">
      <c r="E131" s="205"/>
      <c r="F131" s="205"/>
      <c r="G131" s="205"/>
      <c r="H131" s="205"/>
      <c r="I131" s="205"/>
      <c r="J131" s="205"/>
      <c r="K131" s="205"/>
    </row>
    <row r="132" spans="5:11" s="2" customFormat="1" x14ac:dyDescent="0.3">
      <c r="E132" s="205"/>
      <c r="F132" s="205"/>
      <c r="G132" s="205"/>
      <c r="H132" s="205"/>
      <c r="I132" s="205"/>
      <c r="J132" s="205"/>
      <c r="K132" s="205"/>
    </row>
    <row r="133" spans="5:11" s="2" customFormat="1" x14ac:dyDescent="0.3">
      <c r="E133" s="205"/>
      <c r="F133" s="205"/>
      <c r="G133" s="205"/>
      <c r="H133" s="205"/>
      <c r="I133" s="205"/>
      <c r="J133" s="205"/>
      <c r="K133" s="205"/>
    </row>
    <row r="134" spans="5:11" s="2" customFormat="1" x14ac:dyDescent="0.3">
      <c r="E134" s="205"/>
      <c r="F134" s="205"/>
      <c r="G134" s="205"/>
      <c r="H134" s="205"/>
      <c r="I134" s="205"/>
      <c r="J134" s="205"/>
      <c r="K134" s="205"/>
    </row>
    <row r="135" spans="5:11" s="2" customFormat="1" x14ac:dyDescent="0.3">
      <c r="E135" s="205"/>
      <c r="F135" s="205"/>
      <c r="G135" s="205"/>
      <c r="H135" s="205"/>
      <c r="I135" s="205"/>
      <c r="J135" s="205"/>
      <c r="K135" s="205"/>
    </row>
    <row r="136" spans="5:11" s="2" customFormat="1" x14ac:dyDescent="0.3">
      <c r="E136" s="205"/>
      <c r="F136" s="205"/>
      <c r="G136" s="205"/>
      <c r="H136" s="205"/>
      <c r="I136" s="205"/>
      <c r="J136" s="205"/>
      <c r="K136" s="205"/>
    </row>
    <row r="137" spans="5:11" s="2" customFormat="1" x14ac:dyDescent="0.3">
      <c r="E137" s="205"/>
      <c r="F137" s="205"/>
      <c r="G137" s="205"/>
      <c r="H137" s="205"/>
      <c r="I137" s="205"/>
      <c r="J137" s="205"/>
      <c r="K137" s="205"/>
    </row>
    <row r="138" spans="5:11" s="2" customFormat="1" x14ac:dyDescent="0.3">
      <c r="E138" s="205"/>
      <c r="F138" s="205"/>
      <c r="G138" s="205"/>
      <c r="H138" s="205"/>
      <c r="I138" s="205"/>
      <c r="J138" s="205"/>
      <c r="K138" s="205"/>
    </row>
    <row r="139" spans="5:11" s="2" customFormat="1" x14ac:dyDescent="0.3">
      <c r="E139" s="205"/>
      <c r="F139" s="205"/>
      <c r="G139" s="205"/>
      <c r="H139" s="205"/>
      <c r="I139" s="205"/>
      <c r="J139" s="205"/>
      <c r="K139" s="205"/>
    </row>
    <row r="140" spans="5:11" s="2" customFormat="1" x14ac:dyDescent="0.3">
      <c r="E140" s="205"/>
      <c r="F140" s="205"/>
      <c r="G140" s="205"/>
      <c r="H140" s="205"/>
      <c r="I140" s="205"/>
      <c r="J140" s="205"/>
      <c r="K140" s="205"/>
    </row>
    <row r="141" spans="5:11" s="2" customFormat="1" x14ac:dyDescent="0.3">
      <c r="E141" s="205"/>
      <c r="F141" s="205"/>
      <c r="G141" s="205"/>
      <c r="H141" s="205"/>
      <c r="I141" s="205"/>
      <c r="J141" s="205"/>
      <c r="K141" s="205"/>
    </row>
    <row r="142" spans="5:11" s="2" customFormat="1" x14ac:dyDescent="0.3">
      <c r="E142" s="205"/>
      <c r="F142" s="205"/>
      <c r="G142" s="205"/>
      <c r="H142" s="205"/>
      <c r="I142" s="205"/>
      <c r="J142" s="205"/>
      <c r="K142" s="205"/>
    </row>
    <row r="143" spans="5:11" s="2" customFormat="1" x14ac:dyDescent="0.3">
      <c r="E143" s="205"/>
      <c r="F143" s="205"/>
      <c r="G143" s="205"/>
      <c r="H143" s="205"/>
      <c r="I143" s="205"/>
      <c r="J143" s="205"/>
      <c r="K143" s="205"/>
    </row>
    <row r="144" spans="5:11" s="2" customFormat="1" x14ac:dyDescent="0.3">
      <c r="E144" s="205"/>
      <c r="F144" s="205"/>
      <c r="G144" s="205"/>
      <c r="H144" s="205"/>
      <c r="I144" s="205"/>
      <c r="J144" s="205"/>
      <c r="K144" s="205"/>
    </row>
    <row r="145" spans="5:11" s="2" customFormat="1" x14ac:dyDescent="0.3">
      <c r="E145" s="205"/>
      <c r="F145" s="205"/>
      <c r="G145" s="205"/>
      <c r="H145" s="205"/>
      <c r="I145" s="205"/>
      <c r="J145" s="205"/>
      <c r="K145" s="205"/>
    </row>
    <row r="146" spans="5:11" s="2" customFormat="1" x14ac:dyDescent="0.3">
      <c r="E146" s="205"/>
      <c r="F146" s="205"/>
      <c r="G146" s="205"/>
      <c r="H146" s="205"/>
      <c r="I146" s="205"/>
      <c r="J146" s="205"/>
      <c r="K146" s="205"/>
    </row>
    <row r="147" spans="5:11" s="2" customFormat="1" x14ac:dyDescent="0.3">
      <c r="E147" s="205"/>
      <c r="F147" s="205"/>
      <c r="G147" s="205"/>
      <c r="H147" s="205"/>
      <c r="I147" s="205"/>
      <c r="J147" s="205"/>
      <c r="K147" s="205"/>
    </row>
    <row r="148" spans="5:11" s="2" customFormat="1" x14ac:dyDescent="0.3">
      <c r="E148" s="205"/>
      <c r="F148" s="205"/>
      <c r="G148" s="205"/>
      <c r="H148" s="205"/>
      <c r="I148" s="205"/>
      <c r="J148" s="205"/>
      <c r="K148" s="205"/>
    </row>
    <row r="149" spans="5:11" s="2" customFormat="1" x14ac:dyDescent="0.3">
      <c r="E149" s="205"/>
      <c r="F149" s="205"/>
      <c r="G149" s="205"/>
      <c r="H149" s="205"/>
      <c r="I149" s="205"/>
      <c r="J149" s="205"/>
      <c r="K149" s="205"/>
    </row>
    <row r="150" spans="5:11" s="2" customFormat="1" x14ac:dyDescent="0.3">
      <c r="E150" s="205"/>
      <c r="F150" s="205"/>
      <c r="G150" s="205"/>
      <c r="H150" s="205"/>
      <c r="I150" s="205"/>
      <c r="J150" s="205"/>
      <c r="K150" s="205"/>
    </row>
    <row r="151" spans="5:11" s="2" customFormat="1" x14ac:dyDescent="0.3">
      <c r="E151" s="205"/>
      <c r="F151" s="205"/>
      <c r="G151" s="205"/>
      <c r="H151" s="205"/>
      <c r="I151" s="205"/>
      <c r="J151" s="205"/>
      <c r="K151" s="205"/>
    </row>
    <row r="152" spans="5:11" s="2" customFormat="1" x14ac:dyDescent="0.3">
      <c r="E152" s="205"/>
      <c r="F152" s="205"/>
      <c r="G152" s="205"/>
      <c r="H152" s="205"/>
      <c r="I152" s="205"/>
      <c r="J152" s="205"/>
      <c r="K152" s="205"/>
    </row>
    <row r="153" spans="5:11" s="2" customFormat="1" x14ac:dyDescent="0.3">
      <c r="E153" s="205"/>
      <c r="F153" s="205"/>
      <c r="G153" s="205"/>
      <c r="H153" s="205"/>
      <c r="I153" s="205"/>
      <c r="J153" s="205"/>
      <c r="K153" s="205"/>
    </row>
  </sheetData>
  <mergeCells count="33">
    <mergeCell ref="AE1:AJ1"/>
    <mergeCell ref="AK1:AP1"/>
    <mergeCell ref="AQ1:AV1"/>
    <mergeCell ref="A2:F2"/>
    <mergeCell ref="A1:F1"/>
    <mergeCell ref="B8:M8"/>
    <mergeCell ref="G1:L1"/>
    <mergeCell ref="M1:R1"/>
    <mergeCell ref="B9:M9"/>
    <mergeCell ref="B12:M12"/>
    <mergeCell ref="B10:M10"/>
    <mergeCell ref="Y1:AD1"/>
    <mergeCell ref="B11:M11"/>
    <mergeCell ref="B13:M13"/>
    <mergeCell ref="B94:M94"/>
    <mergeCell ref="B95:M95"/>
    <mergeCell ref="B96:M96"/>
    <mergeCell ref="B97:M97"/>
    <mergeCell ref="S1:X1"/>
    <mergeCell ref="B98:M98"/>
    <mergeCell ref="B25:B37"/>
    <mergeCell ref="B42:B44"/>
    <mergeCell ref="B49:B53"/>
    <mergeCell ref="B58:B62"/>
    <mergeCell ref="B16:M16"/>
    <mergeCell ref="C22:N22"/>
    <mergeCell ref="B75:B83"/>
    <mergeCell ref="B67:B70"/>
    <mergeCell ref="B88:B90"/>
    <mergeCell ref="B17:M17"/>
    <mergeCell ref="B18:M18"/>
    <mergeCell ref="B19:M19"/>
    <mergeCell ref="B20:M20"/>
  </mergeCells>
  <hyperlinks>
    <hyperlink ref="A3" location="Index!A1" display="Index" xr:uid="{587B3668-1973-4C1C-830A-009AB1AFCC3E}"/>
    <hyperlink ref="B11:M11" r:id="rId1" display="●  These factors cannot be used to determine the relative lifecycle merit of different  waste management options.  This is because the benefits of energy recovery and recycling are attributed to the user of the recycled materials, not the producer of the " xr:uid="{2FB46A24-0208-4F1E-B72A-A82289DBC4F4}"/>
    <hyperlink ref="B12:M12" r:id="rId2" display="●  For landfill, the factors in the tables include collection, transport and landfill emissions (‘gate to grave’).  For energy recovery and recycling, the factors consider transport to an energy recovery or materials reclamation facility only.  This is in" xr:uid="{67FDB6F1-84BF-47A3-BFD9-DAA25A9BA5B4}"/>
    <hyperlink ref="B20" r:id="rId3" xr:uid="{58216C1F-0DD1-4BD8-93D2-3A534C53FB1B}"/>
    <hyperlink ref="B14" r:id="rId4" xr:uid="{C3FCE3B2-B2F0-446F-80F2-40D2A27B9F46}"/>
    <hyperlink ref="B95:M95" location="'Material use'!A1" display="No, these factors are not appropriate, for specific procurement factors please see the ‘material use’ listing." xr:uid="{7DD85410-57C9-455F-A58B-11D6442973F3}"/>
  </hyperlinks>
  <pageMargins left="0.7" right="0.7" top="0.75" bottom="0.75" header="0.3" footer="0.3"/>
  <pageSetup paperSize="9" scale="20" fitToHeight="0" orientation="landscape" r:id="rId5"/>
  <headerFooter alignWithMargins="0"/>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What's new</vt:lpstr>
      <vt:lpstr>Index</vt:lpstr>
      <vt:lpstr>Transmission and distribution</vt:lpstr>
      <vt:lpstr>UK electricity T&amp;D for EVs</vt:lpstr>
      <vt:lpstr>Water supply</vt:lpstr>
      <vt:lpstr>Water treatment</vt:lpstr>
      <vt:lpstr>Material use</vt:lpstr>
      <vt:lpstr>Waste disposal</vt:lpstr>
      <vt:lpstr>Business travel- air</vt:lpstr>
      <vt:lpstr>Business travel- sea</vt:lpstr>
      <vt:lpstr>Business travel- land</vt:lpstr>
      <vt:lpstr>Freighting goods</vt:lpstr>
      <vt:lpstr>Hotel stay</vt:lpstr>
      <vt:lpstr>Managed assets- vehicles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Knibbs</dc:creator>
  <cp:lastModifiedBy>Rob Knibbs</cp:lastModifiedBy>
  <cp:lastPrinted>2023-03-17T13:51:15Z</cp:lastPrinted>
  <dcterms:created xsi:type="dcterms:W3CDTF">2023-03-17T13:50:22Z</dcterms:created>
  <dcterms:modified xsi:type="dcterms:W3CDTF">2023-03-17T14:01:46Z</dcterms:modified>
</cp:coreProperties>
</file>